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Sheet1!$A$3:$C$114</definedName>
  </definedNames>
  <calcPr calcId="144525"/>
</workbook>
</file>

<file path=xl/sharedStrings.xml><?xml version="1.0" encoding="utf-8"?>
<sst xmlns="http://schemas.openxmlformats.org/spreadsheetml/2006/main" count="116" uniqueCount="113">
  <si>
    <t>霍州市2021年一般公共预算专项转移支付分项目表</t>
  </si>
  <si>
    <t>单位：万元</t>
  </si>
  <si>
    <t>项目名称</t>
  </si>
  <si>
    <t>收入决算数</t>
  </si>
  <si>
    <t>支出决算数</t>
  </si>
  <si>
    <t>合计</t>
  </si>
  <si>
    <t>一、一般公共服务支出</t>
  </si>
  <si>
    <t xml:space="preserve">  预算业务专项发展资金</t>
  </si>
  <si>
    <t xml:space="preserve">  户外劳动者驿站省级财政补贴资金</t>
  </si>
  <si>
    <t xml:space="preserve">  省财政补助非公经济组织和社会组织联合党组织党建工作经费</t>
  </si>
  <si>
    <t xml:space="preserve">  省财政补助党员教育培训专项经费</t>
  </si>
  <si>
    <t xml:space="preserve">  农村离任“两委”主干生活补贴经费</t>
  </si>
  <si>
    <t xml:space="preserve">  非公经济组织和社会组织联合党支部党建工作指导员工作经费</t>
  </si>
  <si>
    <t xml:space="preserve">  非公经济组织和社会组织党建工作指导员市级配套资金</t>
  </si>
  <si>
    <t xml:space="preserve">  非公经济组织和社会组织联合党组织补助资金</t>
  </si>
  <si>
    <t xml:space="preserve">  社区服务群众专项经费</t>
  </si>
  <si>
    <t xml:space="preserve">  到村任职选调生市级配套资金</t>
  </si>
  <si>
    <t xml:space="preserve">  人才工作基地经费</t>
  </si>
  <si>
    <t xml:space="preserve">  红色爱国主义宣传教育经费</t>
  </si>
  <si>
    <t>二、公共安全支出</t>
  </si>
  <si>
    <t xml:space="preserve">  公安交通管理省级补助资金</t>
  </si>
  <si>
    <t xml:space="preserve">  免费法律咨询和特殊群体法律援助惠民工程专项资金</t>
  </si>
  <si>
    <t xml:space="preserve">  公安重点业务转移支付资金</t>
  </si>
  <si>
    <t>三、教育支出</t>
  </si>
  <si>
    <t xml:space="preserve">  原民办代课教师教龄补贴市级资金</t>
  </si>
  <si>
    <t xml:space="preserve">  支持学前教育发展中央资金和学前教育建设与资助资金</t>
  </si>
  <si>
    <t xml:space="preserve">  城乡义务教育补助经费中央、省市资金-公用经费</t>
  </si>
  <si>
    <t xml:space="preserve">  城乡义务教育补助经费中央、省市资金-困难学生生活补助</t>
  </si>
  <si>
    <t xml:space="preserve">  教师节表彰奖励经费</t>
  </si>
  <si>
    <t>四、科学教育支出</t>
  </si>
  <si>
    <t xml:space="preserve">  2020年度高新技术企业奖励专项资金</t>
  </si>
  <si>
    <t>五、文化旅游体育与传媒支出</t>
  </si>
  <si>
    <t xml:space="preserve">  非遗保护中心非遗重点项目扶持经费</t>
  </si>
  <si>
    <t xml:space="preserve">  “庆元旦、迎新年”文化活动专项经费</t>
  </si>
  <si>
    <t xml:space="preserve">  群众文化惠民工程经费（市县部分）</t>
  </si>
  <si>
    <t xml:space="preserve">  古建筑日常养护省级经费</t>
  </si>
  <si>
    <t xml:space="preserve">  文物保护省级专项补助资金（第一批）</t>
  </si>
  <si>
    <t xml:space="preserve">  文物看护人员省级经费</t>
  </si>
  <si>
    <t xml:space="preserve">  公共文化服体系建设中央及省级补助资金（市县部分）</t>
  </si>
  <si>
    <t xml:space="preserve">  乡镇（公社）老放映员省级资金</t>
  </si>
  <si>
    <t>六、社会保障和就业支出</t>
  </si>
  <si>
    <t xml:space="preserve">  老党员生活补贴补助资金</t>
  </si>
  <si>
    <t xml:space="preserve">  优抚对象抚恤补助资金</t>
  </si>
  <si>
    <t xml:space="preserve">  中央财政困难群众救助补助资金（城乡低保等困难群众）</t>
  </si>
  <si>
    <t xml:space="preserve">  中央财政困难群众救助补助资金（优抚对象）</t>
  </si>
  <si>
    <t xml:space="preserve">  困难群众救助补助市级配套资金</t>
  </si>
  <si>
    <t xml:space="preserve">  退役安置补助资金</t>
  </si>
  <si>
    <t xml:space="preserve">  城乡居民基本养老保险市级配套资金</t>
  </si>
  <si>
    <t>七、卫生健康支出</t>
  </si>
  <si>
    <t xml:space="preserve">  村乡村医生养老保险市级配套资金</t>
  </si>
  <si>
    <t xml:space="preserve">  基本公共卫生服务市级配套资金</t>
  </si>
  <si>
    <t xml:space="preserve">  中央财政公共卫生服务（重大公共卫生）补助资金</t>
  </si>
  <si>
    <t xml:space="preserve">  易肇事肇祸严重精神障碍患者有奖监护资金</t>
  </si>
  <si>
    <t xml:space="preserve">  新生儿三项疾病免费筛查项目实际配套资金</t>
  </si>
  <si>
    <t xml:space="preserve">  计划生育家庭奖励扶助市级补助资金</t>
  </si>
  <si>
    <t xml:space="preserve">  村级计生服务员报酬市级补助资金</t>
  </si>
  <si>
    <t xml:space="preserve">  城乡居民基本医疗保险市级配套资金</t>
  </si>
  <si>
    <t xml:space="preserve">  城乡医疗救助市级配套资金</t>
  </si>
  <si>
    <t xml:space="preserve">  中央财政重大传染病防控经费的通知</t>
  </si>
  <si>
    <t xml:space="preserve">  全省优秀医师、优秀护士、名中医受表彰奖励资金</t>
  </si>
  <si>
    <t xml:space="preserve">  优抚对象医疗保障资金</t>
  </si>
  <si>
    <t>八、节能环保支出</t>
  </si>
  <si>
    <t xml:space="preserve">  北方地区冬季清洁取暖试点中央补助资金</t>
  </si>
  <si>
    <t xml:space="preserve">  省级新能源汽车补助资金</t>
  </si>
  <si>
    <t xml:space="preserve">  收回部分2019-2020年省级水污染防治专项资金</t>
  </si>
  <si>
    <t xml:space="preserve">  省级（第一批）水污染防治专项资金</t>
  </si>
  <si>
    <t xml:space="preserve">  中央基建投资预算拨款（黄土高原水土流失综合治理资金）</t>
  </si>
  <si>
    <t xml:space="preserve">  非常规天然气中央财政奖补资金</t>
  </si>
  <si>
    <t xml:space="preserve">  中央城市管网及污水处理（中西部污水处理提质增效）补助资金</t>
  </si>
  <si>
    <t>九、城乡社区支出</t>
  </si>
  <si>
    <t xml:space="preserve">  城镇建设与发展专项资金</t>
  </si>
  <si>
    <t xml:space="preserve">  第二批城镇建设与发展专项资金</t>
  </si>
  <si>
    <t xml:space="preserve">  垃圾处理项目补助资金、污水处理项目奖补资金</t>
  </si>
  <si>
    <t xml:space="preserve">  城镇排水管网雨污分流改造项目资金</t>
  </si>
  <si>
    <t>十、农林水支出</t>
  </si>
  <si>
    <t xml:space="preserve">  省级雨涝灾害救助资金</t>
  </si>
  <si>
    <t xml:space="preserve">  农业生产重灾区救灾资金</t>
  </si>
  <si>
    <t xml:space="preserve">  中央土地指标跨省域调剂收入安排的支出</t>
  </si>
  <si>
    <t xml:space="preserve">  草原防火和林业执法监管能力提升项目中央基建投资</t>
  </si>
  <si>
    <t xml:space="preserve">  省级市管河流巡河员工资市级配套资金</t>
  </si>
  <si>
    <t xml:space="preserve">  市级财政巩固脱贫攻坚成果有效衔接资金（农村饮水安全）</t>
  </si>
  <si>
    <t xml:space="preserve">  市级巩固拓展脱贫攻坚成果同乡村振兴有效衔接资金（科目调剂）</t>
  </si>
  <si>
    <t xml:space="preserve">  市级财政巩固脱贫攻坚成果有效衔接资金（乡村振兴）-科目调剂</t>
  </si>
  <si>
    <t xml:space="preserve">  农村综合改革转移支付</t>
  </si>
  <si>
    <t xml:space="preserve">  中央第二批农村综合改革转移支付资金</t>
  </si>
  <si>
    <t xml:space="preserve">  清算2021年中央政策性农业保险保费补贴资金</t>
  </si>
  <si>
    <t xml:space="preserve">  市级农业保险保费补贴资金</t>
  </si>
  <si>
    <t>十一、交通运输支出</t>
  </si>
  <si>
    <t xml:space="preserve">  交通运输领域项目资金（第三批）</t>
  </si>
  <si>
    <t xml:space="preserve">  交通运输领域项目资金（第七批）</t>
  </si>
  <si>
    <t>十二、资源勘探工业信息等支出</t>
  </si>
  <si>
    <t xml:space="preserve">  省级数字经济经济发展专项资金</t>
  </si>
  <si>
    <t xml:space="preserve">  中小企业发展省级专项资金</t>
  </si>
  <si>
    <t xml:space="preserve">  “小升规”企业奖励资金</t>
  </si>
  <si>
    <t xml:space="preserve">  “专精特新”中小企业奖励资金</t>
  </si>
  <si>
    <t xml:space="preserve">  清算2018年连续两年在规及2020年首次入规“小升规”工业企业奖补资金</t>
  </si>
  <si>
    <t>十三、商业服务业等支出</t>
  </si>
  <si>
    <t xml:space="preserve">  省级汽车消费奖励资金</t>
  </si>
  <si>
    <t xml:space="preserve">  2020年新入统服务业企业奖励经费省市配套资金</t>
  </si>
  <si>
    <t>十四、自然资源海洋气象等支出</t>
  </si>
  <si>
    <t xml:space="preserve">  省级农村地质灾害治理防治资金</t>
  </si>
  <si>
    <t>十五、住房保障支出</t>
  </si>
  <si>
    <t xml:space="preserve">  保障性安居工程（第二批）中央基建投资预算（拨款）</t>
  </si>
  <si>
    <t xml:space="preserve">  调整下达采煤沉陷区综合治理搬迁安置项目补助资金</t>
  </si>
  <si>
    <t xml:space="preserve">  采煤沉陷区综合治理（旧房拆除及土地复垦项目）补助资金</t>
  </si>
  <si>
    <t>十六、灾害防治及应急管理支出</t>
  </si>
  <si>
    <t xml:space="preserve">  暴雨洪涝灾害灾后恢复重建中央基建和省级基建投资预算</t>
  </si>
  <si>
    <t xml:space="preserve">  因灾受损农房修缮重建市级配套资金</t>
  </si>
  <si>
    <t xml:space="preserve">  农村地质灾害治理搬迁市级配套资金</t>
  </si>
  <si>
    <t>十七、其他支出</t>
  </si>
  <si>
    <t xml:space="preserve">  2020年度目标责任制考核经理资金</t>
  </si>
  <si>
    <t xml:space="preserve">  新基建和基建配套支出预算指标</t>
  </si>
  <si>
    <t xml:space="preserve">  省级基本建设和中央基本建设省级配套资金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</si>
</sst>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9"/>
      <color indexed="8"/>
      <name val="宋体"/>
      <charset val="134"/>
    </font>
    <font>
      <b/>
      <sz val="12"/>
      <color indexed="8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9" fillId="26" borderId="9" applyNumberFormat="0" applyAlignment="0" applyProtection="0">
      <alignment vertical="center"/>
    </xf>
    <xf numFmtId="0" fontId="20" fillId="26" borderId="4" applyNumberFormat="0" applyAlignment="0" applyProtection="0">
      <alignment vertical="center"/>
    </xf>
    <xf numFmtId="0" fontId="18" fillId="25" borderId="8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176" fontId="1" fillId="0" borderId="0" xfId="0" applyNumberFormat="1" applyFont="1" applyFill="1" applyBorder="1" applyAlignment="1" applyProtection="1">
      <alignment horizontal="center" vertical="center" wrapText="1"/>
    </xf>
    <xf numFmtId="176" fontId="2" fillId="0" borderId="0" xfId="0" applyNumberFormat="1" applyFont="1" applyFill="1" applyBorder="1" applyAlignment="1" applyProtection="1">
      <alignment horizontal="right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right" vertical="center" wrapText="1"/>
    </xf>
    <xf numFmtId="0" fontId="3" fillId="0" borderId="2" xfId="0" applyNumberFormat="1" applyFont="1" applyFill="1" applyBorder="1" applyAlignment="1" applyProtection="1">
      <alignment horizontal="left"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176" fontId="4" fillId="0" borderId="1" xfId="0" applyNumberFormat="1" applyFont="1" applyFill="1" applyBorder="1" applyAlignment="1" applyProtection="1">
      <alignment horizontal="right" vertical="center" wrapText="1"/>
    </xf>
    <xf numFmtId="176" fontId="5" fillId="0" borderId="1" xfId="0" applyNumberFormat="1" applyFont="1" applyFill="1" applyBorder="1" applyAlignment="1" applyProtection="1">
      <alignment horizontal="right" vertical="center" wrapText="1"/>
    </xf>
    <xf numFmtId="0" fontId="3" fillId="0" borderId="3" xfId="0" applyNumberFormat="1" applyFont="1" applyFill="1" applyBorder="1" applyAlignment="1" applyProtection="1">
      <alignment horizontal="left" vertical="center" wrapText="1"/>
    </xf>
    <xf numFmtId="176" fontId="4" fillId="2" borderId="1" xfId="0" applyNumberFormat="1" applyFont="1" applyFill="1" applyBorder="1" applyAlignment="1" applyProtection="1">
      <alignment horizontal="right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4"/>
  <sheetViews>
    <sheetView tabSelected="1" workbookViewId="0">
      <selection activeCell="F6" sqref="F6"/>
    </sheetView>
  </sheetViews>
  <sheetFormatPr defaultColWidth="35.875" defaultRowHeight="18" customHeight="1" outlineLevelCol="2"/>
  <cols>
    <col min="1" max="1" width="64.875" customWidth="1"/>
    <col min="2" max="2" width="24.875" customWidth="1"/>
    <col min="3" max="3" width="24.875" style="1" customWidth="1"/>
    <col min="4" max="16381" width="35.875" customWidth="1"/>
  </cols>
  <sheetData>
    <row r="1" ht="45" customHeight="1" spans="1:3">
      <c r="A1" s="2" t="s">
        <v>0</v>
      </c>
      <c r="B1" s="2"/>
      <c r="C1" s="3"/>
    </row>
    <row r="2" customHeight="1" spans="1:3">
      <c r="A2" s="2"/>
      <c r="B2" s="3"/>
      <c r="C2" s="4" t="s">
        <v>1</v>
      </c>
    </row>
    <row r="3" customHeight="1" spans="1:3">
      <c r="A3" s="5" t="s">
        <v>2</v>
      </c>
      <c r="B3" s="6" t="s">
        <v>3</v>
      </c>
      <c r="C3" s="6" t="s">
        <v>4</v>
      </c>
    </row>
    <row r="4" customHeight="1" spans="1:3">
      <c r="A4" s="5" t="s">
        <v>5</v>
      </c>
      <c r="B4" s="7">
        <f>B5+B18+B22+B28+B30+B39+B48+B61+B70+B75+B88+B91+B97+B100+B102+B106+B111</f>
        <v>-5073.332434</v>
      </c>
      <c r="C4" s="7">
        <f>C5+C18+C22+C28+C30+C39+C48+C61+C70+C75+C88+C91+C97+C100+C102+C106+C111</f>
        <v>-9153.594333</v>
      </c>
    </row>
    <row r="5" customHeight="1" spans="1:3">
      <c r="A5" s="8" t="s">
        <v>6</v>
      </c>
      <c r="B5" s="7">
        <f>SUM(B6:B17)</f>
        <v>116.38</v>
      </c>
      <c r="C5" s="7">
        <f>SUM(C6:C17)</f>
        <v>67.99</v>
      </c>
    </row>
    <row r="6" customHeight="1" spans="1:3">
      <c r="A6" s="9" t="s">
        <v>7</v>
      </c>
      <c r="B6" s="10">
        <v>5</v>
      </c>
      <c r="C6" s="10">
        <v>5</v>
      </c>
    </row>
    <row r="7" customHeight="1" spans="1:3">
      <c r="A7" s="9" t="s">
        <v>8</v>
      </c>
      <c r="B7" s="10">
        <v>4</v>
      </c>
      <c r="C7" s="10"/>
    </row>
    <row r="8" customHeight="1" spans="1:3">
      <c r="A8" s="9" t="s">
        <v>9</v>
      </c>
      <c r="B8" s="10">
        <v>6.53</v>
      </c>
      <c r="C8" s="10"/>
    </row>
    <row r="9" customHeight="1" spans="1:3">
      <c r="A9" s="9" t="s">
        <v>10</v>
      </c>
      <c r="B9" s="10">
        <v>16.06</v>
      </c>
      <c r="C9" s="10"/>
    </row>
    <row r="10" customHeight="1" spans="1:3">
      <c r="A10" s="9" t="s">
        <v>11</v>
      </c>
      <c r="B10" s="10">
        <v>24.36</v>
      </c>
      <c r="C10" s="10">
        <v>24.36</v>
      </c>
    </row>
    <row r="11" customHeight="1" spans="1:3">
      <c r="A11" s="9" t="s">
        <v>12</v>
      </c>
      <c r="B11" s="10">
        <v>8.1</v>
      </c>
      <c r="C11" s="10">
        <v>8.1</v>
      </c>
    </row>
    <row r="12" customHeight="1" spans="1:3">
      <c r="A12" s="9" t="s">
        <v>13</v>
      </c>
      <c r="B12" s="10">
        <v>9</v>
      </c>
      <c r="C12" s="10">
        <v>9</v>
      </c>
    </row>
    <row r="13" customHeight="1" spans="1:3">
      <c r="A13" s="9" t="s">
        <v>14</v>
      </c>
      <c r="B13" s="10">
        <v>6.53</v>
      </c>
      <c r="C13" s="10">
        <v>6.53</v>
      </c>
    </row>
    <row r="14" customHeight="1" spans="1:3">
      <c r="A14" s="9" t="s">
        <v>15</v>
      </c>
      <c r="B14" s="10">
        <v>18</v>
      </c>
      <c r="C14" s="10"/>
    </row>
    <row r="15" customHeight="1" spans="1:3">
      <c r="A15" s="9" t="s">
        <v>16</v>
      </c>
      <c r="B15" s="10">
        <v>0.8</v>
      </c>
      <c r="C15" s="10"/>
    </row>
    <row r="16" customHeight="1" spans="1:3">
      <c r="A16" s="9" t="s">
        <v>17</v>
      </c>
      <c r="B16" s="10">
        <v>3</v>
      </c>
      <c r="C16" s="10"/>
    </row>
    <row r="17" customHeight="1" spans="1:3">
      <c r="A17" s="9" t="s">
        <v>18</v>
      </c>
      <c r="B17" s="10">
        <v>15</v>
      </c>
      <c r="C17" s="10">
        <v>15</v>
      </c>
    </row>
    <row r="18" customHeight="1" spans="1:3">
      <c r="A18" s="8" t="s">
        <v>19</v>
      </c>
      <c r="B18" s="11">
        <f>SUM(B19:B21)</f>
        <v>85.6</v>
      </c>
      <c r="C18" s="11">
        <f>SUM(C19:C21)</f>
        <v>75.915</v>
      </c>
    </row>
    <row r="19" customHeight="1" spans="1:3">
      <c r="A19" s="9" t="s">
        <v>20</v>
      </c>
      <c r="B19" s="10">
        <v>50</v>
      </c>
      <c r="C19" s="10">
        <v>50</v>
      </c>
    </row>
    <row r="20" customHeight="1" spans="1:3">
      <c r="A20" s="9" t="s">
        <v>21</v>
      </c>
      <c r="B20" s="10">
        <v>27.02</v>
      </c>
      <c r="C20" s="10">
        <v>25.915</v>
      </c>
    </row>
    <row r="21" customHeight="1" spans="1:3">
      <c r="A21" s="9" t="s">
        <v>22</v>
      </c>
      <c r="B21" s="10">
        <v>8.58</v>
      </c>
      <c r="C21" s="10"/>
    </row>
    <row r="22" customHeight="1" spans="1:3">
      <c r="A22" s="12" t="s">
        <v>23</v>
      </c>
      <c r="B22" s="11">
        <f>SUM(B23:B27)</f>
        <v>154.92</v>
      </c>
      <c r="C22" s="11">
        <f>SUM(C23:C27)</f>
        <v>139.92</v>
      </c>
    </row>
    <row r="23" customHeight="1" spans="1:3">
      <c r="A23" s="9" t="s">
        <v>24</v>
      </c>
      <c r="B23" s="10">
        <v>1.32</v>
      </c>
      <c r="C23" s="10">
        <v>1.32</v>
      </c>
    </row>
    <row r="24" customHeight="1" spans="1:3">
      <c r="A24" s="9" t="s">
        <v>25</v>
      </c>
      <c r="B24" s="10">
        <v>26</v>
      </c>
      <c r="C24" s="10">
        <v>11</v>
      </c>
    </row>
    <row r="25" customHeight="1" spans="1:3">
      <c r="A25" s="9" t="s">
        <v>26</v>
      </c>
      <c r="B25" s="10">
        <v>107</v>
      </c>
      <c r="C25" s="10">
        <v>107</v>
      </c>
    </row>
    <row r="26" customHeight="1" spans="1:3">
      <c r="A26" s="9" t="s">
        <v>27</v>
      </c>
      <c r="B26" s="10">
        <v>9</v>
      </c>
      <c r="C26" s="10">
        <v>9</v>
      </c>
    </row>
    <row r="27" customHeight="1" spans="1:3">
      <c r="A27" s="9" t="s">
        <v>28</v>
      </c>
      <c r="B27" s="10">
        <v>11.6</v>
      </c>
      <c r="C27" s="10">
        <v>11.6</v>
      </c>
    </row>
    <row r="28" customHeight="1" spans="1:3">
      <c r="A28" s="12" t="s">
        <v>29</v>
      </c>
      <c r="B28" s="11">
        <f>SUM(B29)</f>
        <v>10</v>
      </c>
      <c r="C28" s="11">
        <f>SUM(C29)</f>
        <v>10</v>
      </c>
    </row>
    <row r="29" customHeight="1" spans="1:3">
      <c r="A29" s="9" t="s">
        <v>30</v>
      </c>
      <c r="B29" s="10">
        <v>10</v>
      </c>
      <c r="C29" s="10">
        <v>10</v>
      </c>
    </row>
    <row r="30" customHeight="1" spans="1:3">
      <c r="A30" s="8" t="s">
        <v>31</v>
      </c>
      <c r="B30" s="11">
        <f>SUM(B31:B38)</f>
        <v>110.02</v>
      </c>
      <c r="C30" s="11">
        <f>SUM(C31:C38)</f>
        <v>39</v>
      </c>
    </row>
    <row r="31" customHeight="1" spans="1:3">
      <c r="A31" s="9" t="s">
        <v>32</v>
      </c>
      <c r="B31" s="10">
        <v>5</v>
      </c>
      <c r="C31" s="10"/>
    </row>
    <row r="32" customHeight="1" spans="1:3">
      <c r="A32" s="9" t="s">
        <v>33</v>
      </c>
      <c r="B32" s="10">
        <v>1</v>
      </c>
      <c r="C32" s="10">
        <v>1</v>
      </c>
    </row>
    <row r="33" customHeight="1" spans="1:3">
      <c r="A33" s="9" t="s">
        <v>34</v>
      </c>
      <c r="B33" s="10">
        <v>8.92</v>
      </c>
      <c r="C33" s="10"/>
    </row>
    <row r="34" customHeight="1" spans="1:3">
      <c r="A34" s="9" t="s">
        <v>35</v>
      </c>
      <c r="B34" s="10">
        <v>9.37</v>
      </c>
      <c r="C34" s="10">
        <v>9.37</v>
      </c>
    </row>
    <row r="35" customHeight="1" spans="1:3">
      <c r="A35" s="9" t="s">
        <v>36</v>
      </c>
      <c r="B35" s="10">
        <v>55</v>
      </c>
      <c r="C35" s="10"/>
    </row>
    <row r="36" customHeight="1" spans="1:3">
      <c r="A36" s="9" t="s">
        <v>37</v>
      </c>
      <c r="B36" s="10">
        <v>3.29</v>
      </c>
      <c r="C36" s="10">
        <v>1.35</v>
      </c>
    </row>
    <row r="37" customHeight="1" spans="1:3">
      <c r="A37" s="9" t="s">
        <v>38</v>
      </c>
      <c r="B37" s="10">
        <v>22.69</v>
      </c>
      <c r="C37" s="10">
        <v>22.69</v>
      </c>
    </row>
    <row r="38" customHeight="1" spans="1:3">
      <c r="A38" s="9" t="s">
        <v>39</v>
      </c>
      <c r="B38" s="10">
        <v>4.75</v>
      </c>
      <c r="C38" s="10">
        <v>4.59</v>
      </c>
    </row>
    <row r="39" customHeight="1" spans="1:3">
      <c r="A39" s="8" t="s">
        <v>40</v>
      </c>
      <c r="B39" s="11">
        <f>SUM(B40:B47)</f>
        <v>152.7275</v>
      </c>
      <c r="C39" s="11">
        <f>SUM(C40:C47)</f>
        <v>110.7275</v>
      </c>
    </row>
    <row r="40" customHeight="1" spans="1:3">
      <c r="A40" s="9" t="s">
        <v>41</v>
      </c>
      <c r="B40" s="10">
        <v>0.31</v>
      </c>
      <c r="C40" s="13">
        <v>0.31</v>
      </c>
    </row>
    <row r="41" customHeight="1" spans="1:3">
      <c r="A41" s="9" t="s">
        <v>42</v>
      </c>
      <c r="B41" s="10">
        <v>46</v>
      </c>
      <c r="C41" s="13">
        <v>46</v>
      </c>
    </row>
    <row r="42" customHeight="1" spans="1:3">
      <c r="A42" s="9" t="s">
        <v>43</v>
      </c>
      <c r="B42" s="10">
        <v>-31.06</v>
      </c>
      <c r="C42" s="10">
        <v>-31.06</v>
      </c>
    </row>
    <row r="43" customHeight="1" spans="1:3">
      <c r="A43" s="9" t="s">
        <v>44</v>
      </c>
      <c r="B43" s="10">
        <v>-16.92</v>
      </c>
      <c r="C43" s="10">
        <v>-16.92</v>
      </c>
    </row>
    <row r="44" customHeight="1" spans="1:3">
      <c r="A44" s="9" t="s">
        <v>45</v>
      </c>
      <c r="B44" s="10">
        <v>14.64</v>
      </c>
      <c r="C44" s="13">
        <v>14.64</v>
      </c>
    </row>
    <row r="45" customHeight="1" spans="1:3">
      <c r="A45" s="9" t="s">
        <v>46</v>
      </c>
      <c r="B45" s="10">
        <v>19.2375</v>
      </c>
      <c r="C45" s="10">
        <v>19.2375</v>
      </c>
    </row>
    <row r="46" customHeight="1" spans="1:3">
      <c r="A46" s="9" t="s">
        <v>45</v>
      </c>
      <c r="B46" s="10">
        <v>42</v>
      </c>
      <c r="C46" s="10"/>
    </row>
    <row r="47" customHeight="1" spans="1:3">
      <c r="A47" s="9" t="s">
        <v>47</v>
      </c>
      <c r="B47" s="10">
        <v>78.52</v>
      </c>
      <c r="C47" s="10">
        <v>78.52</v>
      </c>
    </row>
    <row r="48" customHeight="1" spans="1:3">
      <c r="A48" s="8" t="s">
        <v>48</v>
      </c>
      <c r="B48" s="11">
        <f>SUM(B49:B60)</f>
        <v>1128.433</v>
      </c>
      <c r="C48" s="11">
        <f>SUM(C49:C60)</f>
        <v>1076.033</v>
      </c>
    </row>
    <row r="49" customHeight="1" spans="1:3">
      <c r="A49" s="9" t="s">
        <v>49</v>
      </c>
      <c r="B49" s="10">
        <v>1.79</v>
      </c>
      <c r="C49" s="13">
        <v>1.79</v>
      </c>
    </row>
    <row r="50" customHeight="1" spans="1:3">
      <c r="A50" s="9" t="s">
        <v>50</v>
      </c>
      <c r="B50" s="10">
        <v>226.22</v>
      </c>
      <c r="C50" s="13">
        <v>201.6</v>
      </c>
    </row>
    <row r="51" customHeight="1" spans="1:3">
      <c r="A51" s="9" t="s">
        <v>51</v>
      </c>
      <c r="B51" s="10">
        <v>31.58</v>
      </c>
      <c r="C51" s="13">
        <v>15.49</v>
      </c>
    </row>
    <row r="52" customHeight="1" spans="1:3">
      <c r="A52" s="9" t="s">
        <v>52</v>
      </c>
      <c r="B52" s="10">
        <v>0.39</v>
      </c>
      <c r="C52" s="10"/>
    </row>
    <row r="53" customHeight="1" spans="1:3">
      <c r="A53" s="9" t="s">
        <v>53</v>
      </c>
      <c r="B53" s="10">
        <v>12.01</v>
      </c>
      <c r="C53" s="13">
        <v>12.01</v>
      </c>
    </row>
    <row r="54" customHeight="1" spans="1:3">
      <c r="A54" s="9" t="s">
        <v>54</v>
      </c>
      <c r="B54" s="10">
        <v>108.508</v>
      </c>
      <c r="C54" s="13">
        <v>108.508</v>
      </c>
    </row>
    <row r="55" customHeight="1" spans="1:3">
      <c r="A55" s="9" t="s">
        <v>55</v>
      </c>
      <c r="B55" s="10">
        <v>7.58</v>
      </c>
      <c r="C55" s="13">
        <v>7.58</v>
      </c>
    </row>
    <row r="56" customHeight="1" spans="1:3">
      <c r="A56" s="9" t="s">
        <v>56</v>
      </c>
      <c r="B56" s="10">
        <v>689.94</v>
      </c>
      <c r="C56" s="10">
        <v>689.94</v>
      </c>
    </row>
    <row r="57" customHeight="1" spans="1:3">
      <c r="A57" s="9" t="s">
        <v>57</v>
      </c>
      <c r="B57" s="10">
        <v>33</v>
      </c>
      <c r="C57" s="10">
        <v>33</v>
      </c>
    </row>
    <row r="58" customHeight="1" spans="1:3">
      <c r="A58" s="9" t="s">
        <v>58</v>
      </c>
      <c r="B58" s="10">
        <v>11.9</v>
      </c>
      <c r="C58" s="10">
        <v>0.6</v>
      </c>
    </row>
    <row r="59" customHeight="1" spans="1:3">
      <c r="A59" s="9" t="s">
        <v>59</v>
      </c>
      <c r="B59" s="10">
        <v>0.3</v>
      </c>
      <c r="C59" s="10">
        <v>0.3</v>
      </c>
    </row>
    <row r="60" customHeight="1" spans="1:3">
      <c r="A60" s="9" t="s">
        <v>60</v>
      </c>
      <c r="B60" s="10">
        <v>5.215</v>
      </c>
      <c r="C60" s="10">
        <v>5.215</v>
      </c>
    </row>
    <row r="61" customHeight="1" spans="1:3">
      <c r="A61" s="8" t="s">
        <v>61</v>
      </c>
      <c r="B61" s="11">
        <f>SUM(B62:B69)</f>
        <v>641.53</v>
      </c>
      <c r="C61" s="11">
        <f>SUM(C62:C69)</f>
        <v>275.99</v>
      </c>
    </row>
    <row r="62" customHeight="1" spans="1:3">
      <c r="A62" s="9" t="s">
        <v>62</v>
      </c>
      <c r="B62" s="10">
        <v>190</v>
      </c>
      <c r="C62" s="10">
        <v>190</v>
      </c>
    </row>
    <row r="63" customHeight="1" spans="1:3">
      <c r="A63" s="9" t="s">
        <v>62</v>
      </c>
      <c r="B63" s="10">
        <v>-114.01</v>
      </c>
      <c r="C63" s="10">
        <v>-114.01</v>
      </c>
    </row>
    <row r="64" customHeight="1" spans="1:3">
      <c r="A64" s="9" t="s">
        <v>63</v>
      </c>
      <c r="B64" s="10">
        <v>42.24</v>
      </c>
      <c r="C64" s="10"/>
    </row>
    <row r="65" customHeight="1" spans="1:3">
      <c r="A65" s="9" t="s">
        <v>64</v>
      </c>
      <c r="B65" s="10">
        <v>-460</v>
      </c>
      <c r="C65" s="10"/>
    </row>
    <row r="66" customHeight="1" spans="1:3">
      <c r="A66" s="9" t="s">
        <v>65</v>
      </c>
      <c r="B66" s="10">
        <v>49</v>
      </c>
      <c r="C66" s="10"/>
    </row>
    <row r="67" customHeight="1" spans="1:3">
      <c r="A67" s="9" t="s">
        <v>66</v>
      </c>
      <c r="B67" s="10">
        <v>576</v>
      </c>
      <c r="C67" s="10"/>
    </row>
    <row r="68" customHeight="1" spans="1:3">
      <c r="A68" s="9" t="s">
        <v>67</v>
      </c>
      <c r="B68" s="10">
        <v>158.3</v>
      </c>
      <c r="C68" s="10"/>
    </row>
    <row r="69" customHeight="1" spans="1:3">
      <c r="A69" s="9" t="s">
        <v>68</v>
      </c>
      <c r="B69" s="10">
        <v>200</v>
      </c>
      <c r="C69" s="10">
        <v>200</v>
      </c>
    </row>
    <row r="70" customHeight="1" spans="1:3">
      <c r="A70" s="8" t="s">
        <v>69</v>
      </c>
      <c r="B70" s="11">
        <f>SUM(B71:B74)</f>
        <v>350.04</v>
      </c>
      <c r="C70" s="11">
        <f>SUM(C71:C74)</f>
        <v>5.04</v>
      </c>
    </row>
    <row r="71" customHeight="1" spans="1:3">
      <c r="A71" s="9" t="s">
        <v>70</v>
      </c>
      <c r="B71" s="10">
        <v>0.04</v>
      </c>
      <c r="C71" s="13">
        <v>0.04</v>
      </c>
    </row>
    <row r="72" customHeight="1" spans="1:3">
      <c r="A72" s="9" t="s">
        <v>71</v>
      </c>
      <c r="B72" s="10">
        <v>15</v>
      </c>
      <c r="C72" s="10"/>
    </row>
    <row r="73" customHeight="1" spans="1:3">
      <c r="A73" s="9" t="s">
        <v>72</v>
      </c>
      <c r="B73" s="10">
        <v>330</v>
      </c>
      <c r="C73" s="10"/>
    </row>
    <row r="74" customHeight="1" spans="1:3">
      <c r="A74" s="9" t="s">
        <v>73</v>
      </c>
      <c r="B74" s="10">
        <v>5</v>
      </c>
      <c r="C74" s="10">
        <v>5</v>
      </c>
    </row>
    <row r="75" customHeight="1" spans="1:3">
      <c r="A75" s="8" t="s">
        <v>74</v>
      </c>
      <c r="B75" s="11">
        <f>SUM(B76:B87)</f>
        <v>1787.757866</v>
      </c>
      <c r="C75" s="11">
        <f>SUM(C76:C87)</f>
        <v>633.814067</v>
      </c>
    </row>
    <row r="76" customHeight="1" spans="1:3">
      <c r="A76" s="9" t="s">
        <v>75</v>
      </c>
      <c r="B76" s="10">
        <v>48</v>
      </c>
      <c r="C76" s="10">
        <v>48</v>
      </c>
    </row>
    <row r="77" customHeight="1" spans="1:3">
      <c r="A77" s="9" t="s">
        <v>76</v>
      </c>
      <c r="B77" s="10">
        <v>94</v>
      </c>
      <c r="C77" s="10">
        <v>94</v>
      </c>
    </row>
    <row r="78" customHeight="1" spans="1:3">
      <c r="A78" s="9" t="s">
        <v>77</v>
      </c>
      <c r="B78" s="10">
        <v>581</v>
      </c>
      <c r="C78" s="10"/>
    </row>
    <row r="79" customHeight="1" spans="1:3">
      <c r="A79" s="9" t="s">
        <v>78</v>
      </c>
      <c r="B79" s="10">
        <v>15</v>
      </c>
      <c r="C79" s="10"/>
    </row>
    <row r="80" customHeight="1" spans="1:3">
      <c r="A80" s="9" t="s">
        <v>79</v>
      </c>
      <c r="B80" s="10">
        <v>5.76</v>
      </c>
      <c r="C80" s="10">
        <v>5.76</v>
      </c>
    </row>
    <row r="81" customHeight="1" spans="1:3">
      <c r="A81" s="9" t="s">
        <v>80</v>
      </c>
      <c r="B81" s="10">
        <v>20</v>
      </c>
      <c r="C81" s="13">
        <v>20</v>
      </c>
    </row>
    <row r="82" customHeight="1" spans="1:3">
      <c r="A82" s="9" t="s">
        <v>81</v>
      </c>
      <c r="B82" s="10">
        <v>100</v>
      </c>
      <c r="C82" s="10">
        <v>100</v>
      </c>
    </row>
    <row r="83" customHeight="1" spans="1:3">
      <c r="A83" s="9" t="s">
        <v>82</v>
      </c>
      <c r="B83" s="10">
        <v>104</v>
      </c>
      <c r="C83" s="10">
        <v>104</v>
      </c>
    </row>
    <row r="84" customHeight="1" spans="1:3">
      <c r="A84" s="9" t="s">
        <v>83</v>
      </c>
      <c r="B84" s="10">
        <v>508</v>
      </c>
      <c r="C84" s="10">
        <v>201.056201</v>
      </c>
    </row>
    <row r="85" customHeight="1" spans="1:3">
      <c r="A85" s="9" t="s">
        <v>84</v>
      </c>
      <c r="B85" s="10">
        <v>251</v>
      </c>
      <c r="C85" s="10"/>
    </row>
    <row r="86" customHeight="1" spans="1:3">
      <c r="A86" s="9" t="s">
        <v>85</v>
      </c>
      <c r="B86" s="10">
        <v>10.997866</v>
      </c>
      <c r="C86" s="10">
        <v>10.997866</v>
      </c>
    </row>
    <row r="87" customHeight="1" spans="1:3">
      <c r="A87" s="9" t="s">
        <v>86</v>
      </c>
      <c r="B87" s="10">
        <v>50</v>
      </c>
      <c r="C87" s="10">
        <v>50</v>
      </c>
    </row>
    <row r="88" customHeight="1" spans="1:3">
      <c r="A88" s="12" t="s">
        <v>87</v>
      </c>
      <c r="B88" s="11">
        <f>SUM(B89:B90)</f>
        <v>350.2</v>
      </c>
      <c r="C88" s="11">
        <f>SUM(C89:C90)</f>
        <v>59.6</v>
      </c>
    </row>
    <row r="89" customHeight="1" spans="1:3">
      <c r="A89" s="9" t="s">
        <v>88</v>
      </c>
      <c r="B89" s="10">
        <v>168.6</v>
      </c>
      <c r="C89" s="13">
        <v>59.6</v>
      </c>
    </row>
    <row r="90" customHeight="1" spans="1:3">
      <c r="A90" s="9" t="s">
        <v>89</v>
      </c>
      <c r="B90" s="10">
        <v>181.6</v>
      </c>
      <c r="C90" s="10"/>
    </row>
    <row r="91" customHeight="1" spans="1:3">
      <c r="A91" s="12" t="s">
        <v>90</v>
      </c>
      <c r="B91" s="11">
        <f>SUM(B92:B96)</f>
        <v>196.68</v>
      </c>
      <c r="C91" s="11">
        <f>SUM(C92:C96)</f>
        <v>196.68</v>
      </c>
    </row>
    <row r="92" customHeight="1" spans="1:3">
      <c r="A92" s="9" t="s">
        <v>91</v>
      </c>
      <c r="B92" s="10">
        <v>50</v>
      </c>
      <c r="C92" s="10">
        <v>50</v>
      </c>
    </row>
    <row r="93" customHeight="1" spans="1:3">
      <c r="A93" s="9" t="s">
        <v>92</v>
      </c>
      <c r="B93" s="10">
        <v>94.68</v>
      </c>
      <c r="C93" s="10">
        <v>94.68</v>
      </c>
    </row>
    <row r="94" customHeight="1" spans="1:3">
      <c r="A94" s="9" t="s">
        <v>93</v>
      </c>
      <c r="B94" s="10">
        <v>40</v>
      </c>
      <c r="C94" s="10">
        <v>40</v>
      </c>
    </row>
    <row r="95" customHeight="1" spans="1:3">
      <c r="A95" s="9" t="s">
        <v>94</v>
      </c>
      <c r="B95" s="10">
        <v>10</v>
      </c>
      <c r="C95" s="10">
        <v>10</v>
      </c>
    </row>
    <row r="96" customHeight="1" spans="1:3">
      <c r="A96" s="9" t="s">
        <v>95</v>
      </c>
      <c r="B96" s="10">
        <v>2</v>
      </c>
      <c r="C96" s="10">
        <v>2</v>
      </c>
    </row>
    <row r="97" customHeight="1" spans="1:3">
      <c r="A97" s="12" t="s">
        <v>96</v>
      </c>
      <c r="B97" s="11">
        <f>SUM(B98:B99)</f>
        <v>78</v>
      </c>
      <c r="C97" s="11">
        <f>SUM(C98:C99)</f>
        <v>78</v>
      </c>
    </row>
    <row r="98" customHeight="1" spans="1:3">
      <c r="A98" s="9" t="s">
        <v>97</v>
      </c>
      <c r="B98" s="10">
        <v>8</v>
      </c>
      <c r="C98" s="10">
        <v>8</v>
      </c>
    </row>
    <row r="99" customHeight="1" spans="1:3">
      <c r="A99" s="9" t="s">
        <v>98</v>
      </c>
      <c r="B99" s="10">
        <v>70</v>
      </c>
      <c r="C99" s="10">
        <v>70</v>
      </c>
    </row>
    <row r="100" customHeight="1" spans="1:3">
      <c r="A100" s="12" t="s">
        <v>99</v>
      </c>
      <c r="B100" s="11">
        <f>SUM(B101)</f>
        <v>72.48</v>
      </c>
      <c r="C100" s="10"/>
    </row>
    <row r="101" customHeight="1" spans="1:3">
      <c r="A101" s="9" t="s">
        <v>100</v>
      </c>
      <c r="B101" s="10">
        <v>72.48</v>
      </c>
      <c r="C101" s="10"/>
    </row>
    <row r="102" customHeight="1" spans="1:3">
      <c r="A102" s="12" t="s">
        <v>101</v>
      </c>
      <c r="B102" s="11">
        <f>SUM(B103:B105)</f>
        <v>-10875.5428</v>
      </c>
      <c r="C102" s="11">
        <f>SUM(C103:C105)</f>
        <v>-12183.3039</v>
      </c>
    </row>
    <row r="103" customHeight="1" spans="1:3">
      <c r="A103" s="14" t="s">
        <v>102</v>
      </c>
      <c r="B103" s="10">
        <v>806</v>
      </c>
      <c r="C103" s="10">
        <v>253.5489</v>
      </c>
    </row>
    <row r="104" customHeight="1" spans="1:3">
      <c r="A104" s="14" t="s">
        <v>103</v>
      </c>
      <c r="B104" s="10">
        <v>-12436.8528</v>
      </c>
      <c r="C104" s="10">
        <v>-12436.8528</v>
      </c>
    </row>
    <row r="105" customHeight="1" spans="1:3">
      <c r="A105" s="14" t="s">
        <v>104</v>
      </c>
      <c r="B105" s="10">
        <v>755.31</v>
      </c>
      <c r="C105" s="10"/>
    </row>
    <row r="106" customHeight="1" spans="1:3">
      <c r="A106" s="15" t="s">
        <v>105</v>
      </c>
      <c r="B106" s="11">
        <f>SUM(B107:B110)</f>
        <v>307.442</v>
      </c>
      <c r="C106" s="11">
        <f>SUM(C107:C110)</f>
        <v>198.45</v>
      </c>
    </row>
    <row r="107" customHeight="1" spans="1:3">
      <c r="A107" s="14" t="s">
        <v>75</v>
      </c>
      <c r="B107" s="10">
        <v>30</v>
      </c>
      <c r="C107" s="10">
        <v>30</v>
      </c>
    </row>
    <row r="108" customHeight="1" spans="1:3">
      <c r="A108" s="16" t="s">
        <v>106</v>
      </c>
      <c r="B108" s="10">
        <v>80</v>
      </c>
      <c r="C108" s="10"/>
    </row>
    <row r="109" customHeight="1" spans="1:3">
      <c r="A109" s="16" t="s">
        <v>107</v>
      </c>
      <c r="B109" s="10">
        <v>168.45</v>
      </c>
      <c r="C109" s="10">
        <v>168.45</v>
      </c>
    </row>
    <row r="110" customHeight="1" spans="1:3">
      <c r="A110" s="16" t="s">
        <v>108</v>
      </c>
      <c r="B110" s="10">
        <v>28.992</v>
      </c>
      <c r="C110" s="10"/>
    </row>
    <row r="111" customHeight="1" spans="1:3">
      <c r="A111" s="15" t="s">
        <v>109</v>
      </c>
      <c r="B111" s="11">
        <f>B112+B113+B114</f>
        <v>260</v>
      </c>
      <c r="C111" s="11">
        <f>C112+C113+C114</f>
        <v>62.55</v>
      </c>
    </row>
    <row r="112" customHeight="1" spans="1:3">
      <c r="A112" s="16" t="s">
        <v>110</v>
      </c>
      <c r="B112" s="10">
        <v>65</v>
      </c>
      <c r="C112" s="10">
        <v>62.55</v>
      </c>
    </row>
    <row r="113" customHeight="1" spans="1:3">
      <c r="A113" s="16" t="s">
        <v>111</v>
      </c>
      <c r="B113" s="10">
        <v>145</v>
      </c>
      <c r="C113" s="10"/>
    </row>
    <row r="114" customHeight="1" spans="1:3">
      <c r="A114" s="16" t="s">
        <v>112</v>
      </c>
      <c r="B114" s="10">
        <v>50</v>
      </c>
      <c r="C114" s="10"/>
    </row>
  </sheetData>
  <mergeCells count="1">
    <mergeCell ref="A1:C1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Administrator</cp:lastModifiedBy>
  <dcterms:created xsi:type="dcterms:W3CDTF">2023-09-19T02:36:00Z</dcterms:created>
  <dcterms:modified xsi:type="dcterms:W3CDTF">2023-09-21T10:42:30Z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EC099C7291C04EA0B49D46A734634E83</vt:lpwstr>
  </property>
  <property fmtid="{D5CDD505-2E9C-101B-9397-08002B2CF9AE}" pid="3" name="KSOProductBuildVer">
    <vt:lpwstr>2052-11.1.0.11365</vt:lpwstr>
  </property>
</Properties>
</file>