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0" sheetId="4" r:id="rId1"/>
  </sheets>
  <calcPr calcId="144525" iterate="1" iterateCount="100" iterateDelta="0.001"/>
</workbook>
</file>

<file path=xl/sharedStrings.xml><?xml version="1.0" encoding="utf-8"?>
<sst xmlns="http://schemas.openxmlformats.org/spreadsheetml/2006/main" count="20" uniqueCount="19">
  <si>
    <t>2020年度霍州市地方政府债务余额情况表</t>
  </si>
  <si>
    <t>单位:万元</t>
  </si>
  <si>
    <t>项目</t>
  </si>
  <si>
    <t>合计</t>
  </si>
  <si>
    <t>一般债务</t>
  </si>
  <si>
    <t>专项债务</t>
  </si>
  <si>
    <t>小计</t>
  </si>
  <si>
    <t>一般债券</t>
  </si>
  <si>
    <t>向外国政府借款</t>
  </si>
  <si>
    <t>向国际组织借款</t>
  </si>
  <si>
    <t>其他一般债务</t>
  </si>
  <si>
    <t>专项债券</t>
  </si>
  <si>
    <t>其他专项债务</t>
  </si>
  <si>
    <t>上年末地方政府债务余额</t>
  </si>
  <si>
    <t>本年地方政府债务余额限额(预算数)</t>
  </si>
  <si>
    <t>本年地方政府债务(转贷)收入</t>
  </si>
  <si>
    <t>本年地方政府债务还本支出</t>
  </si>
  <si>
    <t>本年采用其他方式化解的债务本金</t>
  </si>
  <si>
    <t>年末地方政府债务余额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</si>
</sst>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vertical="center"/>
    </xf>
    <xf numFmtId="3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E0FEF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showGridLines="0" showZeros="0" tabSelected="1" zoomScaleSheetLayoutView="60" workbookViewId="0">
      <selection activeCell="H25" sqref="H25"/>
    </sheetView>
  </sheetViews>
  <sheetFormatPr defaultColWidth="12.1833333333333" defaultRowHeight="16.95" customHeight="1"/>
  <cols>
    <col min="1" max="1" width="28.375" style="1" customWidth="1"/>
    <col min="2" max="2" width="11.25" style="1" customWidth="1"/>
    <col min="3" max="4" width="14.75" style="1" customWidth="1"/>
    <col min="5" max="5" width="14.625" style="1" customWidth="1"/>
    <col min="6" max="7" width="14.75" style="1" customWidth="1"/>
    <col min="8" max="8" width="11.625" style="1" customWidth="1"/>
    <col min="9" max="9" width="14.75" style="1" customWidth="1"/>
    <col min="10" max="10" width="13.625" style="1" customWidth="1"/>
    <col min="11" max="16384" width="12.1833333333333" style="1" customWidth="1"/>
  </cols>
  <sheetData>
    <row r="1" ht="33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customHeight="1" spans="1:10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customHeight="1" spans="1:10">
      <c r="A4" s="4" t="s">
        <v>2</v>
      </c>
      <c r="B4" s="4" t="s">
        <v>3</v>
      </c>
      <c r="C4" s="4" t="s">
        <v>4</v>
      </c>
      <c r="D4" s="4"/>
      <c r="E4" s="4"/>
      <c r="F4" s="4"/>
      <c r="G4" s="4"/>
      <c r="H4" s="4" t="s">
        <v>5</v>
      </c>
      <c r="I4" s="4"/>
      <c r="J4" s="4"/>
    </row>
    <row r="5" customHeight="1" spans="1:10">
      <c r="A5" s="4"/>
      <c r="B5" s="4"/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6</v>
      </c>
      <c r="I5" s="4" t="s">
        <v>11</v>
      </c>
      <c r="J5" s="4" t="s">
        <v>12</v>
      </c>
    </row>
    <row r="6" ht="23" customHeight="1" spans="1:10">
      <c r="A6" s="5" t="s">
        <v>13</v>
      </c>
      <c r="B6" s="6">
        <f>SUM(C6,H6)</f>
        <v>74753</v>
      </c>
      <c r="C6" s="6">
        <f t="shared" ref="C6:C11" si="0">SUM(D6:G6)</f>
        <v>53653</v>
      </c>
      <c r="D6" s="6">
        <v>52985</v>
      </c>
      <c r="E6" s="6">
        <v>0</v>
      </c>
      <c r="F6" s="6">
        <v>586</v>
      </c>
      <c r="G6" s="6">
        <v>82</v>
      </c>
      <c r="H6" s="6">
        <f>SUM(I6:J6)</f>
        <v>21100</v>
      </c>
      <c r="I6" s="6">
        <v>21100</v>
      </c>
      <c r="J6" s="6">
        <v>0</v>
      </c>
    </row>
    <row r="7" ht="23" customHeight="1" spans="1:10">
      <c r="A7" s="5" t="s">
        <v>14</v>
      </c>
      <c r="B7" s="6">
        <f t="shared" ref="B7:B11" si="1">C7+H7</f>
        <v>85253</v>
      </c>
      <c r="C7" s="6">
        <v>56653</v>
      </c>
      <c r="D7" s="7"/>
      <c r="E7" s="7"/>
      <c r="F7" s="7"/>
      <c r="G7" s="7"/>
      <c r="H7" s="6">
        <v>28600</v>
      </c>
      <c r="I7" s="7"/>
      <c r="J7" s="7"/>
    </row>
    <row r="8" ht="23" customHeight="1" spans="1:10">
      <c r="A8" s="5" t="s">
        <v>15</v>
      </c>
      <c r="B8" s="6">
        <f t="shared" si="1"/>
        <v>20396</v>
      </c>
      <c r="C8" s="6">
        <f>SUM(D8:F8)</f>
        <v>12896</v>
      </c>
      <c r="D8" s="6">
        <v>12896</v>
      </c>
      <c r="E8" s="6">
        <v>0</v>
      </c>
      <c r="F8" s="6">
        <v>0</v>
      </c>
      <c r="G8" s="7"/>
      <c r="H8" s="6">
        <f>I8</f>
        <v>7500</v>
      </c>
      <c r="I8" s="6">
        <v>7500</v>
      </c>
      <c r="J8" s="7"/>
    </row>
    <row r="9" ht="23" customHeight="1" spans="1:10">
      <c r="A9" s="5" t="s">
        <v>16</v>
      </c>
      <c r="B9" s="6">
        <f t="shared" si="1"/>
        <v>9919</v>
      </c>
      <c r="C9" s="6">
        <f t="shared" si="0"/>
        <v>9919</v>
      </c>
      <c r="D9" s="6">
        <v>9919</v>
      </c>
      <c r="E9" s="6">
        <v>0</v>
      </c>
      <c r="F9" s="6">
        <v>0</v>
      </c>
      <c r="G9" s="6">
        <v>0</v>
      </c>
      <c r="H9" s="6">
        <f>J9+I9</f>
        <v>0</v>
      </c>
      <c r="I9" s="6">
        <v>0</v>
      </c>
      <c r="J9" s="6">
        <v>0</v>
      </c>
    </row>
    <row r="10" ht="23" customHeight="1" spans="1:10">
      <c r="A10" s="5" t="s">
        <v>17</v>
      </c>
      <c r="B10" s="6">
        <f t="shared" si="1"/>
        <v>89</v>
      </c>
      <c r="C10" s="6">
        <f t="shared" si="0"/>
        <v>89</v>
      </c>
      <c r="D10" s="6">
        <v>0</v>
      </c>
      <c r="E10" s="6">
        <v>0</v>
      </c>
      <c r="F10" s="6">
        <v>34</v>
      </c>
      <c r="G10" s="6">
        <v>55</v>
      </c>
      <c r="H10" s="6">
        <f>I10+J10</f>
        <v>0</v>
      </c>
      <c r="I10" s="6">
        <v>0</v>
      </c>
      <c r="J10" s="6">
        <v>0</v>
      </c>
    </row>
    <row r="11" ht="23" customHeight="1" spans="1:10">
      <c r="A11" s="5" t="s">
        <v>18</v>
      </c>
      <c r="B11" s="6">
        <f t="shared" si="1"/>
        <v>85141</v>
      </c>
      <c r="C11" s="6">
        <f t="shared" si="0"/>
        <v>56541</v>
      </c>
      <c r="D11" s="6">
        <f t="shared" ref="D11:F11" si="2">D6+D8-D9-D10</f>
        <v>55962</v>
      </c>
      <c r="E11" s="6">
        <f t="shared" si="2"/>
        <v>0</v>
      </c>
      <c r="F11" s="6">
        <f t="shared" si="2"/>
        <v>552</v>
      </c>
      <c r="G11" s="6">
        <f>G6-G9-G10</f>
        <v>27</v>
      </c>
      <c r="H11" s="6">
        <f>SUM(I11:J11)</f>
        <v>28600</v>
      </c>
      <c r="I11" s="6">
        <f>I8+I6-I9-I10</f>
        <v>28600</v>
      </c>
      <c r="J11" s="6">
        <f>J6-J9-J10</f>
        <v>0</v>
      </c>
    </row>
  </sheetData>
  <mergeCells count="7">
    <mergeCell ref="A1:J1"/>
    <mergeCell ref="A2:J2"/>
    <mergeCell ref="A3:J3"/>
    <mergeCell ref="C4:G4"/>
    <mergeCell ref="H4:J4"/>
    <mergeCell ref="A4:A5"/>
    <mergeCell ref="B4:B5"/>
  </mergeCells>
  <printOptions gridLines="1"/>
  <pageMargins left="0.75" right="0.75" top="1" bottom="1" header="0" footer="0"/>
  <pageSetup paperSize="1" orientation="portrait"/>
  <headerFooter alignWithMargins="0" scaleWithDoc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2021-04-27T09:21:00Z</dcterms:created>
  <dcterms:modified xsi:type="dcterms:W3CDTF">2021-04-28T03:24:07Z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BCC1B02B8C194B8E8259681F4CE3BCD2</vt:lpwstr>
  </property>
  <property fmtid="{D5CDD505-2E9C-101B-9397-08002B2CF9AE}" pid="3" name="KSOProductBuildVer">
    <vt:lpwstr>2052-11.1.0.10463</vt:lpwstr>
  </property>
</Properties>
</file>