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026年公告\"/>
    </mc:Choice>
  </mc:AlternateContent>
  <bookViews>
    <workbookView windowWidth="28800" windowHeight="12375" tabRatio="936"/>
  </bookViews>
  <sheets>
    <sheet name="." sheetId="23" r:id="rId1"/>
  </sheets>
  <definedNames>
    <definedName name="_xlnm.Print_Titles" localSheetId="0">.!$1:$4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<sst xmlns="http://schemas.openxmlformats.org/spreadsheetml/2006/main" count="295" uniqueCount="126">
  <si>
    <t>霍州市2026年资金项目计划</t>
  </si>
  <si>
    <t>单位：万元</t>
  </si>
  <si>
    <t>序号</t>
  </si>
  <si>
    <t>项目
名称</t>
  </si>
  <si>
    <t>项目
实施
地点</t>
  </si>
  <si>
    <t>责任
单位</t>
  </si>
  <si>
    <t>项目预算
总投资</t>
  </si>
  <si>
    <t>资金匹配</t>
  </si>
  <si>
    <t>项目
进度</t>
  </si>
  <si>
    <t>备注</t>
  </si>
  <si>
    <t>合计</t>
  </si>
  <si>
    <t>中央财政专项帮扶资金</t>
  </si>
  <si>
    <t>省级财政专项帮扶资金</t>
  </si>
  <si>
    <t>市级财政专项帮扶资金</t>
  </si>
  <si>
    <t>县级财政专项帮扶资金</t>
  </si>
  <si>
    <t>一、产业发展</t>
  </si>
  <si>
    <t>1</t>
  </si>
  <si>
    <t>后河底村灌溉设施项目</t>
  </si>
  <si>
    <t>辛置镇</t>
  </si>
  <si>
    <t>新建</t>
  </si>
  <si>
    <t>2</t>
  </si>
  <si>
    <t>段庄村新建农田灌溉蓄水池</t>
  </si>
  <si>
    <t>3</t>
  </si>
  <si>
    <t>南下庄村晾晒场</t>
  </si>
  <si>
    <t>4</t>
  </si>
  <si>
    <t>姚村晾晒场建设项目</t>
  </si>
  <si>
    <t>退沙办</t>
  </si>
  <si>
    <t>5</t>
  </si>
  <si>
    <t>退沙街道许村朱家大院文化体验与乡村旅游融合发展项目</t>
  </si>
  <si>
    <t>6</t>
  </si>
  <si>
    <t>许村面点加工项目</t>
  </si>
  <si>
    <t>7</t>
  </si>
  <si>
    <t>义旺村晾晒场建设项目</t>
  </si>
  <si>
    <t>陶唐峪乡</t>
  </si>
  <si>
    <t>8</t>
  </si>
  <si>
    <t>陶唐峪乡琵琶垣村晾晒场建设项目</t>
  </si>
  <si>
    <t>9</t>
  </si>
  <si>
    <t>2026年陶唐峪乡大沟村晾晒场建设项目</t>
  </si>
  <si>
    <t>10</t>
  </si>
  <si>
    <t>双头垣村购买农用机械项目</t>
  </si>
  <si>
    <t>11</t>
  </si>
  <si>
    <t>师庄乡冯南垣村民宿及配套基础设施提升改造项目</t>
  </si>
  <si>
    <t>师庄乡</t>
  </si>
  <si>
    <t>12</t>
  </si>
  <si>
    <t>山头村（郝家腰）晾晒场项目</t>
  </si>
  <si>
    <t>13</t>
  </si>
  <si>
    <t>老张湾村晾晒场项目</t>
  </si>
  <si>
    <t>14</t>
  </si>
  <si>
    <t>东城村采摘园建设防啄网项目</t>
  </si>
  <si>
    <t>三教乡</t>
  </si>
  <si>
    <t>15</t>
  </si>
  <si>
    <t>杜壁村硬化晾晒场项目</t>
  </si>
  <si>
    <t>16</t>
  </si>
  <si>
    <t>库拨村晾晒场硬化项目</t>
  </si>
  <si>
    <t>17</t>
  </si>
  <si>
    <t>梨湾村水渠维修改造项目</t>
  </si>
  <si>
    <t>18</t>
  </si>
  <si>
    <t>李垣村水泥制品吊装运输车购置项目</t>
  </si>
  <si>
    <t>19</t>
  </si>
  <si>
    <t>下三教村农田灌溉水渠项目</t>
  </si>
  <si>
    <t>20</t>
  </si>
  <si>
    <t>2026年三教乡下三教西红柿酱加工设备购置项目</t>
  </si>
  <si>
    <t>21</t>
  </si>
  <si>
    <t>龙口村晾晒场硬化项目</t>
  </si>
  <si>
    <t>南环办</t>
  </si>
  <si>
    <t>22</t>
  </si>
  <si>
    <t>2026年李曹镇石鼻归林小镇二期项目</t>
  </si>
  <si>
    <t>李曹镇</t>
  </si>
  <si>
    <t>23</t>
  </si>
  <si>
    <t>李曹镇北侯村冷库建设项目</t>
  </si>
  <si>
    <t>24</t>
  </si>
  <si>
    <t>李曹镇南堡村丰谷晾晒场项目</t>
  </si>
  <si>
    <t>25</t>
  </si>
  <si>
    <t>李曹镇西村农产品晾晒场建设项目</t>
  </si>
  <si>
    <t>26</t>
  </si>
  <si>
    <t>李曹镇秦家岭村“岭上花开”生态园基础设施配套建设项目</t>
  </si>
  <si>
    <t>27</t>
  </si>
  <si>
    <t>李曹镇小涧村灌溉引水设施建设项目</t>
  </si>
  <si>
    <t>28</t>
  </si>
  <si>
    <t>李曹镇罗涧村灌溉引水设施建设项目</t>
  </si>
  <si>
    <t>29</t>
  </si>
  <si>
    <t>贾孟村晾晒场建设</t>
  </si>
  <si>
    <t>大张镇</t>
  </si>
  <si>
    <t>30</t>
  </si>
  <si>
    <t>张望村晾晒场建设</t>
  </si>
  <si>
    <t>31</t>
  </si>
  <si>
    <t>寺庄村布草洗涤设备购置项目</t>
  </si>
  <si>
    <t>白龙镇</t>
  </si>
  <si>
    <t>32</t>
  </si>
  <si>
    <t>马岭村农田灌溉设备购置项目</t>
  </si>
  <si>
    <t>33</t>
  </si>
  <si>
    <t>小额信贷贴息</t>
  </si>
  <si>
    <t>霍州市</t>
  </si>
  <si>
    <t>乡村振兴服务中心</t>
  </si>
  <si>
    <t>二、乡村建设行动</t>
  </si>
  <si>
    <t>王庄村道路硬化，新建排水水渠项目</t>
  </si>
  <si>
    <t>陶唐峪村田间道路硬化</t>
  </si>
  <si>
    <t>道路硬化加固及排水工程（百亩沟自然村）</t>
  </si>
  <si>
    <t>成庄村村内排洪渠修复</t>
  </si>
  <si>
    <t>偏墙村主干道及排洪渠修缮</t>
  </si>
  <si>
    <t>义城村道路硬化及排水工程项目</t>
  </si>
  <si>
    <t>蔡家沟村马赛沟道路修建项目</t>
  </si>
  <si>
    <t>师庄乡冯南垣村陈家庄路段边坡治理修缮工程</t>
  </si>
  <si>
    <t>上靳安道路硬化项目</t>
  </si>
  <si>
    <t>安乐村道路硬化项目</t>
  </si>
  <si>
    <t>下三教村供水管道维修项目</t>
  </si>
  <si>
    <t>梨湾村道路修复项目</t>
  </si>
  <si>
    <t>冯村硬化田间道路项目</t>
  </si>
  <si>
    <t>主乐村建设排洪渠项目</t>
  </si>
  <si>
    <t>龙口新区路面硬化项目</t>
  </si>
  <si>
    <t>南庄村道路建设项目</t>
  </si>
  <si>
    <t>李曹镇杜苏沟村道路硬化工程</t>
  </si>
  <si>
    <t>李曹镇南堡村至叶乔自然村田间路建设项目</t>
  </si>
  <si>
    <t>李曹镇南堡村桥沟护坡建设项目</t>
  </si>
  <si>
    <t>李曹镇南堡村道路硬化工程</t>
  </si>
  <si>
    <t>赵家庄社区三防一厂至南涧河道路硬化项目</t>
  </si>
  <si>
    <t>开元办</t>
  </si>
  <si>
    <t>2026年大张镇下乐坪村田间路路面修缮项目</t>
  </si>
  <si>
    <t>贾孟村村委会南、东主干路修缮工程</t>
  </si>
  <si>
    <t>2026年北环办三合村主干道改造提升项目</t>
  </si>
  <si>
    <t>北环办</t>
  </si>
  <si>
    <t>农业农村局陶唐峪乡义城村村内饮用水基础设施维修改造项目</t>
  </si>
  <si>
    <t>农业农村局</t>
  </si>
  <si>
    <t>农业农村局三教乡宋壁村道路硬化工程</t>
  </si>
  <si>
    <t>农业农村局大张镇靳壁村道路硬化项目</t>
  </si>
  <si>
    <t>农业农村局大张镇贾孟村村委会东主干路修缮工程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</si>
</sst>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indexed="8"/>
      <name val="宋体"/>
      <charset val="134"/>
    </font>
    <font>
      <sz val="11"/>
      <name val="黑体"/>
      <charset val="134"/>
    </font>
    <font>
      <sz val="22"/>
      <name val="方正小标宋简体"/>
      <charset val="134"/>
    </font>
    <font>
      <sz val="11"/>
      <name val="方正小标宋简体"/>
      <charset val="134"/>
    </font>
    <font>
      <sz val="18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0"/>
      <name val="黑体"/>
      <charset val="134"/>
    </font>
    <font>
      <b/>
      <sz val="11"/>
      <name val="方正小标宋简体"/>
      <charset val="134"/>
    </font>
    <font>
      <b/>
      <sz val="10"/>
      <name val="方正小标宋简体"/>
      <charset val="134"/>
    </font>
    <font>
      <b/>
      <sz val="10"/>
      <name val="宋体"/>
      <charset val="134"/>
    </font>
    <font>
      <sz val="10"/>
      <name val="黑体"/>
      <charset val="134"/>
    </font>
    <font>
      <sz val="11"/>
      <name val="宋体"/>
      <charset val="134"/>
      <scheme val="minor"/>
    </font>
    <font>
      <b/>
      <sz val="11"/>
      <name val="仿宋_GB2312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3" borderId="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6" borderId="10" applyNumberFormat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5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3" xfId="49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 shrinkToFit="1"/>
    </xf>
    <xf numFmtId="0" fontId="1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 shrinkToFit="1"/>
    </xf>
    <xf numFmtId="49" fontId="12" fillId="0" borderId="4" xfId="0" applyNumberFormat="1" applyFont="1" applyFill="1" applyBorder="1" applyAlignment="1">
      <alignment horizontal="center" vertical="center" wrapText="1" shrinkToFit="1"/>
    </xf>
    <xf numFmtId="49" fontId="12" fillId="0" borderId="2" xfId="0" applyNumberFormat="1" applyFont="1" applyFill="1" applyBorder="1" applyAlignment="1">
      <alignment horizontal="center" vertical="center" wrapText="1" shrinkToFit="1"/>
    </xf>
    <xf numFmtId="49" fontId="12" fillId="0" borderId="3" xfId="0" applyNumberFormat="1" applyFont="1" applyFill="1" applyBorder="1" applyAlignment="1">
      <alignment horizontal="center" vertical="center" wrapText="1" shrinkToFit="1"/>
    </xf>
    <xf numFmtId="0" fontId="13" fillId="0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阳曲县2017年第三季度财政扶贫资金支出情况表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A68"/>
  <sheetViews>
    <sheetView tabSelected="1" workbookViewId="0">
      <pane ySplit="5" topLeftCell="A64" activePane="bottomLeft" state="frozen"/>
      <selection/>
      <selection pane="bottomLeft" activeCell="G68" sqref="G68"/>
    </sheetView>
  </sheetViews>
  <sheetFormatPr defaultColWidth="8.88333333333333" defaultRowHeight="54" customHeight="1"/>
  <cols>
    <col min="1" max="1" width="6.025" style="1" customWidth="1"/>
    <col min="2" max="2" width="24.625" style="1" customWidth="1"/>
    <col min="3" max="3" width="11.375" style="1" customWidth="1"/>
    <col min="4" max="4" width="15.875" style="1" customWidth="1"/>
    <col min="5" max="5" width="10.375" style="1" customWidth="1"/>
    <col min="6" max="6" width="9.75" style="1" customWidth="1"/>
    <col min="7" max="7" width="8.875" style="1" customWidth="1"/>
    <col min="8" max="8" width="11.875" style="1" customWidth="1"/>
    <col min="9" max="10" width="8.875" style="1" customWidth="1"/>
    <col min="11" max="11" width="5.83333333333333" style="4" customWidth="1"/>
    <col min="12" max="12" width="8.625" style="1" customWidth="1"/>
    <col min="13" max="16384" width="8.88333333333333" style="1"/>
  </cols>
  <sheetData>
    <row r="1" ht="50" customHeight="1" spans="1:12 16366:1638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6"/>
      <c r="L1" s="5"/>
    </row>
    <row r="2" ht="18" customHeight="1" spans="1:12 16366:16381">
      <c r="A2" s="7"/>
      <c r="B2" s="7"/>
      <c r="C2" s="7"/>
      <c r="D2" s="7"/>
      <c r="E2" s="7"/>
      <c r="F2" s="7"/>
      <c r="G2" s="8" t="s">
        <v>1</v>
      </c>
      <c r="H2" s="8"/>
      <c r="I2" s="8"/>
      <c r="J2" s="8"/>
      <c r="K2" s="8"/>
      <c r="L2" s="8"/>
    </row>
    <row r="3" s="1" customFormat="1" customHeight="1" spans="1:12 16366:16381">
      <c r="A3" s="9" t="s">
        <v>2</v>
      </c>
      <c r="B3" s="10" t="s">
        <v>3</v>
      </c>
      <c r="C3" s="9" t="s">
        <v>4</v>
      </c>
      <c r="D3" s="9" t="s">
        <v>5</v>
      </c>
      <c r="E3" s="11" t="s">
        <v>6</v>
      </c>
      <c r="F3" s="12" t="s">
        <v>7</v>
      </c>
      <c r="G3" s="12"/>
      <c r="H3" s="12"/>
      <c r="I3" s="12"/>
      <c r="J3" s="12"/>
      <c r="K3" s="11" t="s">
        <v>8</v>
      </c>
      <c r="L3" s="13" t="s">
        <v>9</v>
      </c>
    </row>
    <row r="4" s="2" customFormat="1" ht="64" customHeight="1" spans="1:12 16366:16381">
      <c r="A4" s="9"/>
      <c r="B4" s="10"/>
      <c r="C4" s="9"/>
      <c r="D4" s="9"/>
      <c r="E4" s="11"/>
      <c r="F4" s="14" t="s">
        <v>10</v>
      </c>
      <c r="G4" s="10" t="s">
        <v>11</v>
      </c>
      <c r="H4" s="10" t="s">
        <v>12</v>
      </c>
      <c r="I4" s="10" t="s">
        <v>13</v>
      </c>
      <c r="J4" s="10" t="s">
        <v>14</v>
      </c>
      <c r="K4" s="11"/>
      <c r="L4" s="13"/>
    </row>
    <row r="5" ht="30" customHeight="1" spans="1:12 16366:16381">
      <c r="A5" s="15" t="s">
        <v>10</v>
      </c>
      <c r="B5" s="16"/>
      <c r="C5" s="17"/>
      <c r="D5" s="18"/>
      <c r="E5" s="18">
        <f>SUM(E7:E39,E41:E68)</f>
        <v>2192.5003</v>
      </c>
      <c r="F5" s="18">
        <f>SUM(G5,H5,I5)</f>
        <v>2410</v>
      </c>
      <c r="G5" s="18">
        <f>SUM(G7,G8,G9,G10,G11,G12,G13,G14,G15,G16,G17,G18,G19,G20,G21,G22,G23,G24,G25,G26,G39)</f>
        <v>1127</v>
      </c>
      <c r="H5" s="18">
        <f>SUM(H7,H27,H28,H29,H30,H31,H32,H33,H34,H35,H36,H37,H38,H39,H41,H42,H43,H44,H45,H46,H47,H48,H49,H50,H51,H52,H53,H54,H55,H56,H57,H58,H59,H60,H61,H62,H63,H64,H26)</f>
        <v>1063</v>
      </c>
      <c r="I5" s="18">
        <f>SUM(I65,I66,I67,I68)</f>
        <v>220</v>
      </c>
      <c r="J5" s="18"/>
      <c r="K5" s="11"/>
      <c r="L5" s="17"/>
    </row>
    <row r="6" s="3" customFormat="1" ht="30" customHeight="1" spans="1:12 16366:16381">
      <c r="A6" s="19" t="s">
        <v>15</v>
      </c>
      <c r="B6" s="20"/>
      <c r="C6" s="20"/>
      <c r="D6" s="20"/>
      <c r="E6" s="20"/>
      <c r="F6" s="20"/>
      <c r="G6" s="20"/>
      <c r="H6" s="20"/>
      <c r="I6" s="20"/>
      <c r="J6" s="20"/>
      <c r="K6" s="21"/>
      <c r="L6" s="22"/>
      <c r="XEL6" s="23"/>
      <c r="XEM6" s="23"/>
      <c r="XEN6" s="23"/>
      <c r="XEO6" s="23"/>
      <c r="XEP6" s="23"/>
      <c r="XEQ6" s="23"/>
      <c r="XER6" s="23"/>
      <c r="XES6" s="23"/>
      <c r="XET6" s="23"/>
      <c r="XEU6" s="23"/>
      <c r="XEV6" s="23"/>
      <c r="XEW6" s="23"/>
      <c r="XEX6" s="23"/>
      <c r="XEY6" s="23"/>
      <c r="XEZ6" s="23"/>
      <c r="XFA6" s="23"/>
    </row>
    <row r="7" s="3" customFormat="1" ht="47" customHeight="1" spans="1:12 16366:16381">
      <c r="A7" s="24" t="s">
        <v>16</v>
      </c>
      <c r="B7" s="25" t="s">
        <v>17</v>
      </c>
      <c r="C7" s="25" t="s">
        <v>18</v>
      </c>
      <c r="D7" s="25" t="s">
        <v>18</v>
      </c>
      <c r="E7" s="25">
        <v>70</v>
      </c>
      <c r="F7" s="24"/>
      <c r="G7" s="25">
        <v>70</v>
      </c>
      <c r="H7" s="24"/>
      <c r="I7" s="24"/>
      <c r="J7" s="24"/>
      <c r="K7" s="24" t="s">
        <v>19</v>
      </c>
      <c r="L7" s="24"/>
      <c r="XEL7" s="23"/>
      <c r="XEM7" s="23"/>
      <c r="XEN7" s="23"/>
      <c r="XEO7" s="23"/>
      <c r="XEP7" s="23"/>
      <c r="XEQ7" s="23"/>
      <c r="XER7" s="23"/>
      <c r="XES7" s="23"/>
      <c r="XET7" s="23"/>
      <c r="XEU7" s="23"/>
      <c r="XEV7" s="23"/>
      <c r="XEW7" s="23"/>
      <c r="XEX7" s="23"/>
      <c r="XEY7" s="23"/>
      <c r="XEZ7" s="23"/>
      <c r="XFA7" s="23"/>
    </row>
    <row r="8" s="3" customFormat="1" ht="47" customHeight="1" spans="1:12 16366:16381">
      <c r="A8" s="24" t="s">
        <v>20</v>
      </c>
      <c r="B8" s="25" t="s">
        <v>21</v>
      </c>
      <c r="C8" s="25" t="s">
        <v>18</v>
      </c>
      <c r="D8" s="25" t="s">
        <v>18</v>
      </c>
      <c r="E8" s="25">
        <v>50</v>
      </c>
      <c r="F8" s="24"/>
      <c r="G8" s="25">
        <v>50</v>
      </c>
      <c r="H8" s="24"/>
      <c r="I8" s="24"/>
      <c r="J8" s="24"/>
      <c r="K8" s="24" t="s">
        <v>19</v>
      </c>
      <c r="L8" s="24"/>
      <c r="XEL8" s="23"/>
      <c r="XEM8" s="23"/>
      <c r="XEN8" s="23"/>
      <c r="XEO8" s="23"/>
      <c r="XEP8" s="23"/>
      <c r="XEQ8" s="23"/>
      <c r="XER8" s="23"/>
      <c r="XES8" s="23"/>
      <c r="XET8" s="23"/>
      <c r="XEU8" s="23"/>
      <c r="XEV8" s="23"/>
      <c r="XEW8" s="23"/>
      <c r="XEX8" s="23"/>
      <c r="XEY8" s="23"/>
      <c r="XEZ8" s="23"/>
      <c r="XFA8" s="23"/>
    </row>
    <row r="9" s="3" customFormat="1" ht="47" customHeight="1" spans="1:12 16366:16381">
      <c r="A9" s="24" t="s">
        <v>22</v>
      </c>
      <c r="B9" s="25" t="s">
        <v>23</v>
      </c>
      <c r="C9" s="25" t="s">
        <v>18</v>
      </c>
      <c r="D9" s="25" t="s">
        <v>18</v>
      </c>
      <c r="E9" s="25">
        <v>60</v>
      </c>
      <c r="F9" s="24"/>
      <c r="G9" s="25">
        <v>60</v>
      </c>
      <c r="H9" s="24"/>
      <c r="I9" s="24"/>
      <c r="J9" s="24"/>
      <c r="K9" s="24" t="s">
        <v>19</v>
      </c>
      <c r="L9" s="24"/>
      <c r="XEL9" s="23"/>
      <c r="XEM9" s="23"/>
      <c r="XEN9" s="23"/>
      <c r="XEO9" s="23"/>
      <c r="XEP9" s="23"/>
      <c r="XEQ9" s="23"/>
      <c r="XER9" s="23"/>
      <c r="XES9" s="23"/>
      <c r="XET9" s="23"/>
      <c r="XEU9" s="23"/>
      <c r="XEV9" s="23"/>
      <c r="XEW9" s="23"/>
      <c r="XEX9" s="23"/>
      <c r="XEY9" s="23"/>
      <c r="XEZ9" s="23"/>
      <c r="XFA9" s="23"/>
    </row>
    <row r="10" s="3" customFormat="1" ht="47" customHeight="1" spans="1:12 16366:16381">
      <c r="A10" s="24" t="s">
        <v>24</v>
      </c>
      <c r="B10" s="25" t="s">
        <v>25</v>
      </c>
      <c r="C10" s="25" t="s">
        <v>26</v>
      </c>
      <c r="D10" s="25" t="s">
        <v>26</v>
      </c>
      <c r="E10" s="25">
        <v>30</v>
      </c>
      <c r="F10" s="24"/>
      <c r="G10" s="25">
        <v>30</v>
      </c>
      <c r="H10" s="24"/>
      <c r="I10" s="24"/>
      <c r="J10" s="24"/>
      <c r="K10" s="24" t="s">
        <v>19</v>
      </c>
      <c r="L10" s="24"/>
      <c r="XEL10" s="23"/>
      <c r="XEM10" s="23"/>
      <c r="XEN10" s="23"/>
      <c r="XEO10" s="23"/>
      <c r="XEP10" s="23"/>
      <c r="XEQ10" s="23"/>
      <c r="XER10" s="23"/>
      <c r="XES10" s="23"/>
      <c r="XET10" s="23"/>
      <c r="XEU10" s="23"/>
      <c r="XEV10" s="23"/>
      <c r="XEW10" s="23"/>
      <c r="XEX10" s="23"/>
      <c r="XEY10" s="23"/>
      <c r="XEZ10" s="23"/>
      <c r="XFA10" s="23"/>
    </row>
    <row r="11" s="3" customFormat="1" ht="47" customHeight="1" spans="1:12 16366:16381">
      <c r="A11" s="24" t="s">
        <v>27</v>
      </c>
      <c r="B11" s="25" t="s">
        <v>28</v>
      </c>
      <c r="C11" s="25" t="s">
        <v>26</v>
      </c>
      <c r="D11" s="25" t="s">
        <v>26</v>
      </c>
      <c r="E11" s="25">
        <v>130</v>
      </c>
      <c r="F11" s="24"/>
      <c r="G11" s="25">
        <v>130</v>
      </c>
      <c r="H11" s="24"/>
      <c r="I11" s="24"/>
      <c r="J11" s="24"/>
      <c r="K11" s="24" t="s">
        <v>19</v>
      </c>
      <c r="L11" s="24"/>
      <c r="XEL11" s="23"/>
      <c r="XEM11" s="23"/>
      <c r="XEN11" s="23"/>
      <c r="XEO11" s="23"/>
      <c r="XEP11" s="23"/>
      <c r="XEQ11" s="23"/>
      <c r="XER11" s="23"/>
      <c r="XES11" s="23"/>
      <c r="XET11" s="23"/>
      <c r="XEU11" s="23"/>
      <c r="XEV11" s="23"/>
      <c r="XEW11" s="23"/>
      <c r="XEX11" s="23"/>
      <c r="XEY11" s="23"/>
      <c r="XEZ11" s="23"/>
      <c r="XFA11" s="23"/>
    </row>
    <row r="12" s="3" customFormat="1" ht="47" customHeight="1" spans="1:12 16366:16381">
      <c r="A12" s="24" t="s">
        <v>29</v>
      </c>
      <c r="B12" s="25" t="s">
        <v>30</v>
      </c>
      <c r="C12" s="25" t="s">
        <v>26</v>
      </c>
      <c r="D12" s="25" t="s">
        <v>26</v>
      </c>
      <c r="E12" s="25">
        <v>30</v>
      </c>
      <c r="F12" s="24"/>
      <c r="G12" s="25">
        <v>30</v>
      </c>
      <c r="H12" s="24"/>
      <c r="I12" s="24"/>
      <c r="J12" s="24"/>
      <c r="K12" s="24" t="s">
        <v>19</v>
      </c>
      <c r="L12" s="24"/>
      <c r="XEL12" s="23"/>
      <c r="XEM12" s="23"/>
      <c r="XEN12" s="23"/>
      <c r="XEO12" s="23"/>
      <c r="XEP12" s="23"/>
      <c r="XEQ12" s="23"/>
      <c r="XER12" s="23"/>
      <c r="XES12" s="23"/>
      <c r="XET12" s="23"/>
      <c r="XEU12" s="23"/>
      <c r="XEV12" s="23"/>
      <c r="XEW12" s="23"/>
      <c r="XEX12" s="23"/>
      <c r="XEY12" s="23"/>
      <c r="XEZ12" s="23"/>
      <c r="XFA12" s="23"/>
    </row>
    <row r="13" s="3" customFormat="1" ht="47" customHeight="1" spans="1:12 16366:16381">
      <c r="A13" s="24" t="s">
        <v>31</v>
      </c>
      <c r="B13" s="25" t="s">
        <v>32</v>
      </c>
      <c r="C13" s="25" t="s">
        <v>33</v>
      </c>
      <c r="D13" s="25" t="s">
        <v>33</v>
      </c>
      <c r="E13" s="25">
        <v>30</v>
      </c>
      <c r="F13" s="24"/>
      <c r="G13" s="25">
        <v>30</v>
      </c>
      <c r="H13" s="24"/>
      <c r="I13" s="24"/>
      <c r="J13" s="24"/>
      <c r="K13" s="24" t="s">
        <v>19</v>
      </c>
      <c r="L13" s="24"/>
      <c r="XEL13" s="23"/>
      <c r="XEM13" s="23"/>
      <c r="XEN13" s="23"/>
      <c r="XEO13" s="23"/>
      <c r="XEP13" s="23"/>
      <c r="XEQ13" s="23"/>
      <c r="XER13" s="23"/>
      <c r="XES13" s="23"/>
      <c r="XET13" s="23"/>
      <c r="XEU13" s="23"/>
      <c r="XEV13" s="23"/>
      <c r="XEW13" s="23"/>
      <c r="XEX13" s="23"/>
      <c r="XEY13" s="23"/>
      <c r="XEZ13" s="23"/>
      <c r="XFA13" s="23"/>
    </row>
    <row r="14" s="3" customFormat="1" ht="47" customHeight="1" spans="1:12 16366:16381">
      <c r="A14" s="24" t="s">
        <v>34</v>
      </c>
      <c r="B14" s="25" t="s">
        <v>35</v>
      </c>
      <c r="C14" s="25" t="s">
        <v>33</v>
      </c>
      <c r="D14" s="25" t="s">
        <v>33</v>
      </c>
      <c r="E14" s="25">
        <v>30</v>
      </c>
      <c r="F14" s="24"/>
      <c r="G14" s="25">
        <v>30</v>
      </c>
      <c r="H14" s="24"/>
      <c r="I14" s="24"/>
      <c r="J14" s="24"/>
      <c r="K14" s="24" t="s">
        <v>19</v>
      </c>
      <c r="L14" s="24"/>
      <c r="XEL14" s="23"/>
      <c r="XEM14" s="23"/>
      <c r="XEN14" s="23"/>
      <c r="XEO14" s="23"/>
      <c r="XEP14" s="23"/>
      <c r="XEQ14" s="23"/>
      <c r="XER14" s="23"/>
      <c r="XES14" s="23"/>
      <c r="XET14" s="23"/>
      <c r="XEU14" s="23"/>
      <c r="XEV14" s="23"/>
      <c r="XEW14" s="23"/>
      <c r="XEX14" s="23"/>
      <c r="XEY14" s="23"/>
      <c r="XEZ14" s="23"/>
      <c r="XFA14" s="23"/>
    </row>
    <row r="15" s="3" customFormat="1" ht="47" customHeight="1" spans="1:12 16366:16381">
      <c r="A15" s="24" t="s">
        <v>36</v>
      </c>
      <c r="B15" s="25" t="s">
        <v>37</v>
      </c>
      <c r="C15" s="25" t="s">
        <v>33</v>
      </c>
      <c r="D15" s="25" t="s">
        <v>33</v>
      </c>
      <c r="E15" s="25">
        <v>29.2767</v>
      </c>
      <c r="F15" s="24"/>
      <c r="G15" s="25">
        <v>29.2767</v>
      </c>
      <c r="H15" s="24"/>
      <c r="I15" s="24"/>
      <c r="J15" s="24"/>
      <c r="K15" s="24" t="s">
        <v>19</v>
      </c>
      <c r="L15" s="24"/>
      <c r="XEL15" s="23"/>
      <c r="XEM15" s="23"/>
      <c r="XEN15" s="23"/>
      <c r="XEO15" s="23"/>
      <c r="XEP15" s="23"/>
      <c r="XEQ15" s="23"/>
      <c r="XER15" s="23"/>
      <c r="XES15" s="23"/>
      <c r="XET15" s="23"/>
      <c r="XEU15" s="23"/>
      <c r="XEV15" s="23"/>
      <c r="XEW15" s="23"/>
      <c r="XEX15" s="23"/>
      <c r="XEY15" s="23"/>
      <c r="XEZ15" s="23"/>
      <c r="XFA15" s="23"/>
    </row>
    <row r="16" s="3" customFormat="1" ht="47" customHeight="1" spans="1:12 16366:16381">
      <c r="A16" s="24" t="s">
        <v>38</v>
      </c>
      <c r="B16" s="25" t="s">
        <v>39</v>
      </c>
      <c r="C16" s="25" t="s">
        <v>33</v>
      </c>
      <c r="D16" s="25" t="s">
        <v>33</v>
      </c>
      <c r="E16" s="25">
        <v>28</v>
      </c>
      <c r="F16" s="24"/>
      <c r="G16" s="25">
        <v>28</v>
      </c>
      <c r="H16" s="24"/>
      <c r="I16" s="24"/>
      <c r="J16" s="24"/>
      <c r="K16" s="24" t="s">
        <v>19</v>
      </c>
      <c r="L16" s="24"/>
      <c r="XEL16" s="23"/>
      <c r="XEM16" s="23"/>
      <c r="XEN16" s="23"/>
      <c r="XEO16" s="23"/>
      <c r="XEP16" s="23"/>
      <c r="XEQ16" s="23"/>
      <c r="XER16" s="23"/>
      <c r="XES16" s="23"/>
      <c r="XET16" s="23"/>
      <c r="XEU16" s="23"/>
      <c r="XEV16" s="23"/>
      <c r="XEW16" s="23"/>
      <c r="XEX16" s="23"/>
      <c r="XEY16" s="23"/>
      <c r="XEZ16" s="23"/>
      <c r="XFA16" s="23"/>
    </row>
    <row r="17" s="3" customFormat="1" ht="47" customHeight="1" spans="1:12 16366:16381">
      <c r="A17" s="24" t="s">
        <v>40</v>
      </c>
      <c r="B17" s="25" t="s">
        <v>41</v>
      </c>
      <c r="C17" s="25" t="s">
        <v>42</v>
      </c>
      <c r="D17" s="25" t="s">
        <v>42</v>
      </c>
      <c r="E17" s="25">
        <v>400</v>
      </c>
      <c r="F17" s="24"/>
      <c r="G17" s="25">
        <v>400</v>
      </c>
      <c r="H17" s="24"/>
      <c r="I17" s="24"/>
      <c r="J17" s="24"/>
      <c r="K17" s="24" t="s">
        <v>19</v>
      </c>
      <c r="L17" s="24"/>
      <c r="XEL17" s="23"/>
      <c r="XEM17" s="23"/>
      <c r="XEN17" s="23"/>
      <c r="XEO17" s="23"/>
      <c r="XEP17" s="23"/>
      <c r="XEQ17" s="23"/>
      <c r="XER17" s="23"/>
      <c r="XES17" s="23"/>
      <c r="XET17" s="23"/>
      <c r="XEU17" s="23"/>
      <c r="XEV17" s="23"/>
      <c r="XEW17" s="23"/>
      <c r="XEX17" s="23"/>
      <c r="XEY17" s="23"/>
      <c r="XEZ17" s="23"/>
      <c r="XFA17" s="23"/>
    </row>
    <row r="18" s="3" customFormat="1" ht="47" customHeight="1" spans="1:12 16366:16381">
      <c r="A18" s="24" t="s">
        <v>43</v>
      </c>
      <c r="B18" s="25" t="s">
        <v>44</v>
      </c>
      <c r="C18" s="25" t="s">
        <v>42</v>
      </c>
      <c r="D18" s="25" t="s">
        <v>42</v>
      </c>
      <c r="E18" s="25">
        <v>30</v>
      </c>
      <c r="F18" s="24"/>
      <c r="G18" s="25">
        <v>30</v>
      </c>
      <c r="H18" s="24"/>
      <c r="I18" s="24"/>
      <c r="J18" s="24"/>
      <c r="K18" s="24" t="s">
        <v>19</v>
      </c>
      <c r="L18" s="24"/>
      <c r="XEL18" s="23"/>
      <c r="XEM18" s="23"/>
      <c r="XEN18" s="23"/>
      <c r="XEO18" s="23"/>
      <c r="XEP18" s="23"/>
      <c r="XEQ18" s="23"/>
      <c r="XER18" s="23"/>
      <c r="XES18" s="23"/>
      <c r="XET18" s="23"/>
      <c r="XEU18" s="23"/>
      <c r="XEV18" s="23"/>
      <c r="XEW18" s="23"/>
      <c r="XEX18" s="23"/>
      <c r="XEY18" s="23"/>
      <c r="XEZ18" s="23"/>
      <c r="XFA18" s="23"/>
    </row>
    <row r="19" s="3" customFormat="1" ht="47" customHeight="1" spans="1:12 16366:16381">
      <c r="A19" s="24" t="s">
        <v>45</v>
      </c>
      <c r="B19" s="25" t="s">
        <v>46</v>
      </c>
      <c r="C19" s="25" t="s">
        <v>42</v>
      </c>
      <c r="D19" s="25" t="s">
        <v>42</v>
      </c>
      <c r="E19" s="25">
        <v>29.8</v>
      </c>
      <c r="F19" s="24"/>
      <c r="G19" s="25">
        <v>29.8</v>
      </c>
      <c r="H19" s="24"/>
      <c r="I19" s="24"/>
      <c r="J19" s="24"/>
      <c r="K19" s="24" t="s">
        <v>19</v>
      </c>
      <c r="L19" s="24"/>
      <c r="XEL19" s="23"/>
      <c r="XEM19" s="23"/>
      <c r="XEN19" s="23"/>
      <c r="XEO19" s="23"/>
      <c r="XEP19" s="23"/>
      <c r="XEQ19" s="23"/>
      <c r="XER19" s="23"/>
      <c r="XES19" s="23"/>
      <c r="XET19" s="23"/>
      <c r="XEU19" s="23"/>
      <c r="XEV19" s="23"/>
      <c r="XEW19" s="23"/>
      <c r="XEX19" s="23"/>
      <c r="XEY19" s="23"/>
      <c r="XEZ19" s="23"/>
      <c r="XFA19" s="23"/>
    </row>
    <row r="20" s="3" customFormat="1" ht="47" customHeight="1" spans="1:12 16366:16381">
      <c r="A20" s="24" t="s">
        <v>47</v>
      </c>
      <c r="B20" s="25" t="s">
        <v>48</v>
      </c>
      <c r="C20" s="25" t="s">
        <v>49</v>
      </c>
      <c r="D20" s="25" t="s">
        <v>49</v>
      </c>
      <c r="E20" s="25">
        <v>11.4428</v>
      </c>
      <c r="F20" s="24"/>
      <c r="G20" s="25">
        <v>11.4428</v>
      </c>
      <c r="H20" s="24"/>
      <c r="I20" s="24"/>
      <c r="J20" s="24"/>
      <c r="K20" s="24" t="s">
        <v>19</v>
      </c>
      <c r="L20" s="24"/>
      <c r="XEL20" s="23"/>
      <c r="XEM20" s="23"/>
      <c r="XEN20" s="23"/>
      <c r="XEO20" s="23"/>
      <c r="XEP20" s="23"/>
      <c r="XEQ20" s="23"/>
      <c r="XER20" s="23"/>
      <c r="XES20" s="23"/>
      <c r="XET20" s="23"/>
      <c r="XEU20" s="23"/>
      <c r="XEV20" s="23"/>
      <c r="XEW20" s="23"/>
      <c r="XEX20" s="23"/>
      <c r="XEY20" s="23"/>
      <c r="XEZ20" s="23"/>
      <c r="XFA20" s="23"/>
    </row>
    <row r="21" s="3" customFormat="1" ht="47" customHeight="1" spans="1:12 16366:16381">
      <c r="A21" s="24" t="s">
        <v>50</v>
      </c>
      <c r="B21" s="25" t="s">
        <v>51</v>
      </c>
      <c r="C21" s="25" t="s">
        <v>49</v>
      </c>
      <c r="D21" s="25" t="s">
        <v>49</v>
      </c>
      <c r="E21" s="25">
        <v>29.8017</v>
      </c>
      <c r="F21" s="24"/>
      <c r="G21" s="25">
        <v>29.8017</v>
      </c>
      <c r="H21" s="24"/>
      <c r="I21" s="24"/>
      <c r="J21" s="24"/>
      <c r="K21" s="24" t="s">
        <v>19</v>
      </c>
      <c r="L21" s="24"/>
      <c r="XEL21" s="23"/>
      <c r="XEM21" s="23"/>
      <c r="XEN21" s="23"/>
      <c r="XEO21" s="23"/>
      <c r="XEP21" s="23"/>
      <c r="XEQ21" s="23"/>
      <c r="XER21" s="23"/>
      <c r="XES21" s="23"/>
      <c r="XET21" s="23"/>
      <c r="XEU21" s="23"/>
      <c r="XEV21" s="23"/>
      <c r="XEW21" s="23"/>
      <c r="XEX21" s="23"/>
      <c r="XEY21" s="23"/>
      <c r="XEZ21" s="23"/>
      <c r="XFA21" s="23"/>
    </row>
    <row r="22" s="3" customFormat="1" ht="47" customHeight="1" spans="1:12 16366:16381">
      <c r="A22" s="24" t="s">
        <v>52</v>
      </c>
      <c r="B22" s="25" t="s">
        <v>53</v>
      </c>
      <c r="C22" s="25" t="s">
        <v>49</v>
      </c>
      <c r="D22" s="25" t="s">
        <v>49</v>
      </c>
      <c r="E22" s="25">
        <v>29.4024</v>
      </c>
      <c r="F22" s="24"/>
      <c r="G22" s="25">
        <v>29.4024</v>
      </c>
      <c r="H22" s="24"/>
      <c r="I22" s="24"/>
      <c r="J22" s="24"/>
      <c r="K22" s="24" t="s">
        <v>19</v>
      </c>
      <c r="L22" s="24"/>
      <c r="XEL22" s="23"/>
      <c r="XEM22" s="23"/>
      <c r="XEN22" s="23"/>
      <c r="XEO22" s="23"/>
      <c r="XEP22" s="23"/>
      <c r="XEQ22" s="23"/>
      <c r="XER22" s="23"/>
      <c r="XES22" s="23"/>
      <c r="XET22" s="23"/>
      <c r="XEU22" s="23"/>
      <c r="XEV22" s="23"/>
      <c r="XEW22" s="23"/>
      <c r="XEX22" s="23"/>
      <c r="XEY22" s="23"/>
      <c r="XEZ22" s="23"/>
      <c r="XFA22" s="23"/>
    </row>
    <row r="23" s="3" customFormat="1" ht="47" customHeight="1" spans="1:12 16366:16381">
      <c r="A23" s="24" t="s">
        <v>54</v>
      </c>
      <c r="B23" s="25" t="s">
        <v>55</v>
      </c>
      <c r="C23" s="25" t="s">
        <v>49</v>
      </c>
      <c r="D23" s="25" t="s">
        <v>49</v>
      </c>
      <c r="E23" s="25">
        <v>15</v>
      </c>
      <c r="F23" s="24"/>
      <c r="G23" s="25">
        <v>15</v>
      </c>
      <c r="H23" s="24"/>
      <c r="I23" s="24"/>
      <c r="J23" s="24"/>
      <c r="K23" s="24" t="s">
        <v>19</v>
      </c>
      <c r="L23" s="24"/>
      <c r="XEL23" s="23"/>
      <c r="XEM23" s="23"/>
      <c r="XEN23" s="23"/>
      <c r="XEO23" s="23"/>
      <c r="XEP23" s="23"/>
      <c r="XEQ23" s="23"/>
      <c r="XER23" s="23"/>
      <c r="XES23" s="23"/>
      <c r="XET23" s="23"/>
      <c r="XEU23" s="23"/>
      <c r="XEV23" s="23"/>
      <c r="XEW23" s="23"/>
      <c r="XEX23" s="23"/>
      <c r="XEY23" s="23"/>
      <c r="XEZ23" s="23"/>
      <c r="XFA23" s="23"/>
    </row>
    <row r="24" s="3" customFormat="1" ht="47" customHeight="1" spans="1:12 16366:16381">
      <c r="A24" s="24" t="s">
        <v>56</v>
      </c>
      <c r="B24" s="25" t="s">
        <v>57</v>
      </c>
      <c r="C24" s="25" t="s">
        <v>49</v>
      </c>
      <c r="D24" s="25" t="s">
        <v>49</v>
      </c>
      <c r="E24" s="25">
        <v>24.6</v>
      </c>
      <c r="F24" s="24"/>
      <c r="G24" s="25">
        <v>24.6</v>
      </c>
      <c r="H24" s="24"/>
      <c r="I24" s="24"/>
      <c r="J24" s="24"/>
      <c r="K24" s="24" t="s">
        <v>19</v>
      </c>
      <c r="L24" s="24"/>
      <c r="XEL24" s="23"/>
      <c r="XEM24" s="23"/>
      <c r="XEN24" s="23"/>
      <c r="XEO24" s="23"/>
      <c r="XEP24" s="23"/>
      <c r="XEQ24" s="23"/>
      <c r="XER24" s="23"/>
      <c r="XES24" s="23"/>
      <c r="XET24" s="23"/>
      <c r="XEU24" s="23"/>
      <c r="XEV24" s="23"/>
      <c r="XEW24" s="23"/>
      <c r="XEX24" s="23"/>
      <c r="XEY24" s="23"/>
      <c r="XEZ24" s="23"/>
      <c r="XFA24" s="23"/>
    </row>
    <row r="25" s="3" customFormat="1" ht="47" customHeight="1" spans="1:12 16366:16381">
      <c r="A25" s="24" t="s">
        <v>58</v>
      </c>
      <c r="B25" s="25" t="s">
        <v>59</v>
      </c>
      <c r="C25" s="25" t="s">
        <v>49</v>
      </c>
      <c r="D25" s="25" t="s">
        <v>49</v>
      </c>
      <c r="E25" s="25">
        <v>29.6573</v>
      </c>
      <c r="F25" s="24"/>
      <c r="G25" s="25">
        <v>29.6573</v>
      </c>
      <c r="H25" s="24"/>
      <c r="I25" s="24"/>
      <c r="J25" s="24"/>
      <c r="K25" s="24" t="s">
        <v>19</v>
      </c>
      <c r="L25" s="24"/>
      <c r="XEL25" s="23"/>
      <c r="XEM25" s="23"/>
      <c r="XEN25" s="23"/>
      <c r="XEO25" s="23"/>
      <c r="XEP25" s="23"/>
      <c r="XEQ25" s="23"/>
      <c r="XER25" s="23"/>
      <c r="XES25" s="23"/>
      <c r="XET25" s="23"/>
      <c r="XEU25" s="23"/>
      <c r="XEV25" s="23"/>
      <c r="XEW25" s="23"/>
      <c r="XEX25" s="23"/>
      <c r="XEY25" s="23"/>
      <c r="XEZ25" s="23"/>
      <c r="XFA25" s="23"/>
    </row>
    <row r="26" s="3" customFormat="1" ht="47" customHeight="1" spans="1:12 16366:16381">
      <c r="A26" s="24" t="s">
        <v>60</v>
      </c>
      <c r="B26" s="25" t="s">
        <v>61</v>
      </c>
      <c r="C26" s="25" t="s">
        <v>49</v>
      </c>
      <c r="D26" s="25" t="s">
        <v>49</v>
      </c>
      <c r="E26" s="25">
        <v>50</v>
      </c>
      <c r="F26" s="24"/>
      <c r="G26" s="26">
        <v>33.0191</v>
      </c>
      <c r="H26" s="25">
        <v>14.4806</v>
      </c>
      <c r="I26" s="24"/>
      <c r="J26" s="24"/>
      <c r="K26" s="24" t="s">
        <v>19</v>
      </c>
      <c r="L26" s="24"/>
      <c r="XEL26" s="23"/>
      <c r="XEM26" s="23"/>
      <c r="XEN26" s="23"/>
      <c r="XEO26" s="23"/>
      <c r="XEP26" s="23"/>
      <c r="XEQ26" s="23"/>
      <c r="XER26" s="23"/>
      <c r="XES26" s="23"/>
      <c r="XET26" s="23"/>
      <c r="XEU26" s="23"/>
      <c r="XEV26" s="23"/>
      <c r="XEW26" s="23"/>
      <c r="XEX26" s="23"/>
      <c r="XEY26" s="23"/>
      <c r="XEZ26" s="23"/>
      <c r="XFA26" s="23"/>
    </row>
    <row r="27" s="3" customFormat="1" ht="47" customHeight="1" spans="1:12 16366:16381">
      <c r="A27" s="24" t="s">
        <v>62</v>
      </c>
      <c r="B27" s="25" t="s">
        <v>63</v>
      </c>
      <c r="C27" s="25" t="s">
        <v>64</v>
      </c>
      <c r="D27" s="25" t="s">
        <v>64</v>
      </c>
      <c r="E27" s="25">
        <v>30</v>
      </c>
      <c r="F27" s="24"/>
      <c r="G27" s="26"/>
      <c r="H27" s="25">
        <v>30</v>
      </c>
      <c r="I27" s="24"/>
      <c r="J27" s="24"/>
      <c r="K27" s="24" t="s">
        <v>19</v>
      </c>
      <c r="L27" s="24"/>
      <c r="XEL27" s="23"/>
      <c r="XEM27" s="23"/>
      <c r="XEN27" s="23"/>
      <c r="XEO27" s="23"/>
      <c r="XEP27" s="23"/>
      <c r="XEQ27" s="23"/>
      <c r="XER27" s="23"/>
      <c r="XES27" s="23"/>
      <c r="XET27" s="23"/>
      <c r="XEU27" s="23"/>
      <c r="XEV27" s="23"/>
      <c r="XEW27" s="23"/>
      <c r="XEX27" s="23"/>
      <c r="XEY27" s="23"/>
      <c r="XEZ27" s="23"/>
      <c r="XFA27" s="23"/>
    </row>
    <row r="28" s="3" customFormat="1" ht="47" customHeight="1" spans="1:12 16366:16381">
      <c r="A28" s="24" t="s">
        <v>65</v>
      </c>
      <c r="B28" s="25" t="s">
        <v>66</v>
      </c>
      <c r="C28" s="25" t="s">
        <v>67</v>
      </c>
      <c r="D28" s="25" t="s">
        <v>67</v>
      </c>
      <c r="E28" s="25">
        <v>30</v>
      </c>
      <c r="F28" s="24"/>
      <c r="G28" s="26"/>
      <c r="H28" s="25">
        <v>30</v>
      </c>
      <c r="I28" s="24"/>
      <c r="J28" s="24"/>
      <c r="K28" s="24" t="s">
        <v>19</v>
      </c>
      <c r="L28" s="24"/>
      <c r="XEL28" s="23"/>
      <c r="XEM28" s="23"/>
      <c r="XEN28" s="23"/>
      <c r="XEO28" s="23"/>
      <c r="XEP28" s="23"/>
      <c r="XEQ28" s="23"/>
      <c r="XER28" s="23"/>
      <c r="XES28" s="23"/>
      <c r="XET28" s="23"/>
      <c r="XEU28" s="23"/>
      <c r="XEV28" s="23"/>
      <c r="XEW28" s="23"/>
      <c r="XEX28" s="23"/>
      <c r="XEY28" s="23"/>
      <c r="XEZ28" s="23"/>
      <c r="XFA28" s="23"/>
    </row>
    <row r="29" s="3" customFormat="1" ht="47" customHeight="1" spans="1:12 16366:16381">
      <c r="A29" s="24" t="s">
        <v>68</v>
      </c>
      <c r="B29" s="25" t="s">
        <v>69</v>
      </c>
      <c r="C29" s="25" t="s">
        <v>67</v>
      </c>
      <c r="D29" s="25" t="s">
        <v>67</v>
      </c>
      <c r="E29" s="25">
        <v>29.5</v>
      </c>
      <c r="F29" s="24"/>
      <c r="G29" s="26"/>
      <c r="H29" s="25">
        <v>29.5</v>
      </c>
      <c r="I29" s="24"/>
      <c r="J29" s="24"/>
      <c r="K29" s="24" t="s">
        <v>19</v>
      </c>
      <c r="L29" s="24"/>
      <c r="XEL29" s="23"/>
      <c r="XEM29" s="23"/>
      <c r="XEN29" s="23"/>
      <c r="XEO29" s="23"/>
      <c r="XEP29" s="23"/>
      <c r="XEQ29" s="23"/>
      <c r="XER29" s="23"/>
      <c r="XES29" s="23"/>
      <c r="XET29" s="23"/>
      <c r="XEU29" s="23"/>
      <c r="XEV29" s="23"/>
      <c r="XEW29" s="23"/>
      <c r="XEX29" s="23"/>
      <c r="XEY29" s="23"/>
      <c r="XEZ29" s="23"/>
      <c r="XFA29" s="23"/>
    </row>
    <row r="30" s="3" customFormat="1" ht="47" customHeight="1" spans="1:12 16366:16381">
      <c r="A30" s="24" t="s">
        <v>70</v>
      </c>
      <c r="B30" s="25" t="s">
        <v>71</v>
      </c>
      <c r="C30" s="25" t="s">
        <v>67</v>
      </c>
      <c r="D30" s="25" t="s">
        <v>67</v>
      </c>
      <c r="E30" s="25">
        <v>29</v>
      </c>
      <c r="F30" s="24"/>
      <c r="G30" s="26"/>
      <c r="H30" s="25">
        <v>29</v>
      </c>
      <c r="I30" s="24"/>
      <c r="J30" s="24"/>
      <c r="K30" s="24" t="s">
        <v>19</v>
      </c>
      <c r="L30" s="24"/>
      <c r="XEL30" s="23"/>
      <c r="XEM30" s="23"/>
      <c r="XEN30" s="23"/>
      <c r="XEO30" s="23"/>
      <c r="XEP30" s="23"/>
      <c r="XEQ30" s="23"/>
      <c r="XER30" s="23"/>
      <c r="XES30" s="23"/>
      <c r="XET30" s="23"/>
      <c r="XEU30" s="23"/>
      <c r="XEV30" s="23"/>
      <c r="XEW30" s="23"/>
      <c r="XEX30" s="23"/>
      <c r="XEY30" s="23"/>
      <c r="XEZ30" s="23"/>
      <c r="XFA30" s="23"/>
    </row>
    <row r="31" s="3" customFormat="1" ht="47" customHeight="1" spans="1:12 16366:16381">
      <c r="A31" s="24" t="s">
        <v>72</v>
      </c>
      <c r="B31" s="25" t="s">
        <v>73</v>
      </c>
      <c r="C31" s="25" t="s">
        <v>67</v>
      </c>
      <c r="D31" s="25" t="s">
        <v>67</v>
      </c>
      <c r="E31" s="25">
        <v>29.8</v>
      </c>
      <c r="F31" s="24"/>
      <c r="G31" s="26"/>
      <c r="H31" s="25">
        <v>29.8</v>
      </c>
      <c r="I31" s="24"/>
      <c r="J31" s="24"/>
      <c r="K31" s="24" t="s">
        <v>19</v>
      </c>
      <c r="L31" s="24"/>
      <c r="XEL31" s="23"/>
      <c r="XEM31" s="23"/>
      <c r="XEN31" s="23"/>
      <c r="XEO31" s="23"/>
      <c r="XEP31" s="23"/>
      <c r="XEQ31" s="23"/>
      <c r="XER31" s="23"/>
      <c r="XES31" s="23"/>
      <c r="XET31" s="23"/>
      <c r="XEU31" s="23"/>
      <c r="XEV31" s="23"/>
      <c r="XEW31" s="23"/>
      <c r="XEX31" s="23"/>
      <c r="XEY31" s="23"/>
      <c r="XEZ31" s="23"/>
      <c r="XFA31" s="23"/>
    </row>
    <row r="32" s="3" customFormat="1" ht="47" customHeight="1" spans="1:12 16366:16381">
      <c r="A32" s="24" t="s">
        <v>74</v>
      </c>
      <c r="B32" s="25" t="s">
        <v>75</v>
      </c>
      <c r="C32" s="25" t="s">
        <v>67</v>
      </c>
      <c r="D32" s="25" t="s">
        <v>67</v>
      </c>
      <c r="E32" s="25">
        <v>30</v>
      </c>
      <c r="F32" s="24"/>
      <c r="G32" s="26"/>
      <c r="H32" s="25">
        <v>30</v>
      </c>
      <c r="I32" s="24"/>
      <c r="J32" s="24"/>
      <c r="K32" s="24" t="s">
        <v>19</v>
      </c>
      <c r="L32" s="24"/>
      <c r="XEL32" s="23"/>
      <c r="XEM32" s="23"/>
      <c r="XEN32" s="23"/>
      <c r="XEO32" s="23"/>
      <c r="XEP32" s="23"/>
      <c r="XEQ32" s="23"/>
      <c r="XER32" s="23"/>
      <c r="XES32" s="23"/>
      <c r="XET32" s="23"/>
      <c r="XEU32" s="23"/>
      <c r="XEV32" s="23"/>
      <c r="XEW32" s="23"/>
      <c r="XEX32" s="23"/>
      <c r="XEY32" s="23"/>
      <c r="XEZ32" s="23"/>
      <c r="XFA32" s="23"/>
    </row>
    <row r="33" s="3" customFormat="1" ht="47" customHeight="1" spans="1:12 16366:16381">
      <c r="A33" s="24" t="s">
        <v>76</v>
      </c>
      <c r="B33" s="25" t="s">
        <v>77</v>
      </c>
      <c r="C33" s="25" t="s">
        <v>67</v>
      </c>
      <c r="D33" s="25" t="s">
        <v>67</v>
      </c>
      <c r="E33" s="25">
        <v>15</v>
      </c>
      <c r="F33" s="24"/>
      <c r="G33" s="26"/>
      <c r="H33" s="25">
        <v>15</v>
      </c>
      <c r="I33" s="24"/>
      <c r="J33" s="24"/>
      <c r="K33" s="24" t="s">
        <v>19</v>
      </c>
      <c r="L33" s="24"/>
      <c r="XEL33" s="23"/>
      <c r="XEM33" s="23"/>
      <c r="XEN33" s="23"/>
      <c r="XEO33" s="23"/>
      <c r="XEP33" s="23"/>
      <c r="XEQ33" s="23"/>
      <c r="XER33" s="23"/>
      <c r="XES33" s="23"/>
      <c r="XET33" s="23"/>
      <c r="XEU33" s="23"/>
      <c r="XEV33" s="23"/>
      <c r="XEW33" s="23"/>
      <c r="XEX33" s="23"/>
      <c r="XEY33" s="23"/>
      <c r="XEZ33" s="23"/>
      <c r="XFA33" s="23"/>
    </row>
    <row r="34" s="3" customFormat="1" ht="47" customHeight="1" spans="1:12 16366:16381">
      <c r="A34" s="24" t="s">
        <v>78</v>
      </c>
      <c r="B34" s="25" t="s">
        <v>79</v>
      </c>
      <c r="C34" s="25" t="s">
        <v>67</v>
      </c>
      <c r="D34" s="25" t="s">
        <v>67</v>
      </c>
      <c r="E34" s="25">
        <v>10</v>
      </c>
      <c r="F34" s="24"/>
      <c r="G34" s="26"/>
      <c r="H34" s="25">
        <v>10</v>
      </c>
      <c r="I34" s="24"/>
      <c r="J34" s="24"/>
      <c r="K34" s="24" t="s">
        <v>19</v>
      </c>
      <c r="L34" s="24"/>
      <c r="XEL34" s="23"/>
      <c r="XEM34" s="23"/>
      <c r="XEN34" s="23"/>
      <c r="XEO34" s="23"/>
      <c r="XEP34" s="23"/>
      <c r="XEQ34" s="23"/>
      <c r="XER34" s="23"/>
      <c r="XES34" s="23"/>
      <c r="XET34" s="23"/>
      <c r="XEU34" s="23"/>
      <c r="XEV34" s="23"/>
      <c r="XEW34" s="23"/>
      <c r="XEX34" s="23"/>
      <c r="XEY34" s="23"/>
      <c r="XEZ34" s="23"/>
      <c r="XFA34" s="23"/>
    </row>
    <row r="35" s="3" customFormat="1" ht="47" customHeight="1" spans="1:12 16366:16381">
      <c r="A35" s="24" t="s">
        <v>80</v>
      </c>
      <c r="B35" s="25" t="s">
        <v>81</v>
      </c>
      <c r="C35" s="25" t="s">
        <v>82</v>
      </c>
      <c r="D35" s="25" t="s">
        <v>82</v>
      </c>
      <c r="E35" s="25">
        <v>30</v>
      </c>
      <c r="F35" s="24"/>
      <c r="G35" s="26"/>
      <c r="H35" s="25">
        <v>30</v>
      </c>
      <c r="I35" s="24"/>
      <c r="J35" s="24"/>
      <c r="K35" s="24" t="s">
        <v>19</v>
      </c>
      <c r="L35" s="24"/>
      <c r="XEL35" s="23"/>
      <c r="XEM35" s="23"/>
      <c r="XEN35" s="23"/>
      <c r="XEO35" s="23"/>
      <c r="XEP35" s="23"/>
      <c r="XEQ35" s="23"/>
      <c r="XER35" s="23"/>
      <c r="XES35" s="23"/>
      <c r="XET35" s="23"/>
      <c r="XEU35" s="23"/>
      <c r="XEV35" s="23"/>
      <c r="XEW35" s="23"/>
      <c r="XEX35" s="23"/>
      <c r="XEY35" s="23"/>
      <c r="XEZ35" s="23"/>
      <c r="XFA35" s="23"/>
    </row>
    <row r="36" s="3" customFormat="1" ht="47" customHeight="1" spans="1:12 16366:16381">
      <c r="A36" s="24" t="s">
        <v>83</v>
      </c>
      <c r="B36" s="25" t="s">
        <v>84</v>
      </c>
      <c r="C36" s="25" t="s">
        <v>82</v>
      </c>
      <c r="D36" s="25" t="s">
        <v>82</v>
      </c>
      <c r="E36" s="25">
        <v>30</v>
      </c>
      <c r="F36" s="24"/>
      <c r="G36" s="26"/>
      <c r="H36" s="25">
        <v>30</v>
      </c>
      <c r="I36" s="24"/>
      <c r="J36" s="24"/>
      <c r="K36" s="24" t="s">
        <v>19</v>
      </c>
      <c r="L36" s="24"/>
      <c r="XEL36" s="23"/>
      <c r="XEM36" s="23"/>
      <c r="XEN36" s="23"/>
      <c r="XEO36" s="23"/>
      <c r="XEP36" s="23"/>
      <c r="XEQ36" s="23"/>
      <c r="XER36" s="23"/>
      <c r="XES36" s="23"/>
      <c r="XET36" s="23"/>
      <c r="XEU36" s="23"/>
      <c r="XEV36" s="23"/>
      <c r="XEW36" s="23"/>
      <c r="XEX36" s="23"/>
      <c r="XEY36" s="23"/>
      <c r="XEZ36" s="23"/>
      <c r="XFA36" s="23"/>
    </row>
    <row r="37" s="3" customFormat="1" ht="47" customHeight="1" spans="1:12 16366:16381">
      <c r="A37" s="24" t="s">
        <v>85</v>
      </c>
      <c r="B37" s="25" t="s">
        <v>86</v>
      </c>
      <c r="C37" s="25" t="s">
        <v>87</v>
      </c>
      <c r="D37" s="25" t="s">
        <v>87</v>
      </c>
      <c r="E37" s="25">
        <v>30</v>
      </c>
      <c r="F37" s="24"/>
      <c r="G37" s="26"/>
      <c r="H37" s="25">
        <v>30</v>
      </c>
      <c r="I37" s="24"/>
      <c r="J37" s="24"/>
      <c r="K37" s="24" t="s">
        <v>19</v>
      </c>
      <c r="L37" s="24"/>
      <c r="XEL37" s="23"/>
      <c r="XEM37" s="23"/>
      <c r="XEN37" s="23"/>
      <c r="XEO37" s="23"/>
      <c r="XEP37" s="23"/>
      <c r="XEQ37" s="23"/>
      <c r="XER37" s="23"/>
      <c r="XES37" s="23"/>
      <c r="XET37" s="23"/>
      <c r="XEU37" s="23"/>
      <c r="XEV37" s="23"/>
      <c r="XEW37" s="23"/>
      <c r="XEX37" s="23"/>
      <c r="XEY37" s="23"/>
      <c r="XEZ37" s="23"/>
      <c r="XFA37" s="23"/>
    </row>
    <row r="38" s="3" customFormat="1" ht="45" customHeight="1" spans="1:12 16366:16381">
      <c r="A38" s="24" t="s">
        <v>88</v>
      </c>
      <c r="B38" s="25" t="s">
        <v>89</v>
      </c>
      <c r="C38" s="25" t="s">
        <v>87</v>
      </c>
      <c r="D38" s="25" t="s">
        <v>87</v>
      </c>
      <c r="E38" s="25">
        <v>30</v>
      </c>
      <c r="F38" s="27"/>
      <c r="G38" s="26"/>
      <c r="H38" s="25">
        <v>30</v>
      </c>
      <c r="I38" s="24"/>
      <c r="J38" s="27"/>
      <c r="K38" s="24" t="s">
        <v>19</v>
      </c>
      <c r="L38" s="24"/>
      <c r="XEL38" s="23"/>
      <c r="XEM38" s="23"/>
      <c r="XEN38" s="23"/>
      <c r="XEO38" s="23"/>
      <c r="XEP38" s="23"/>
      <c r="XEQ38" s="23"/>
      <c r="XER38" s="23"/>
      <c r="XES38" s="23"/>
      <c r="XET38" s="23"/>
      <c r="XEU38" s="23"/>
      <c r="XEV38" s="23"/>
      <c r="XEW38" s="23"/>
      <c r="XEX38" s="23"/>
      <c r="XEY38" s="23"/>
      <c r="XEZ38" s="23"/>
      <c r="XFA38" s="23"/>
    </row>
    <row r="39" customFormat="1" ht="46" customHeight="1" spans="1:12 16366:16381">
      <c r="A39" s="24" t="s">
        <v>90</v>
      </c>
      <c r="B39" s="25" t="s">
        <v>91</v>
      </c>
      <c r="C39" s="25" t="s">
        <v>92</v>
      </c>
      <c r="D39" s="25" t="s">
        <v>93</v>
      </c>
      <c r="E39" s="27">
        <v>10</v>
      </c>
      <c r="F39" s="24"/>
      <c r="G39" s="27">
        <v>7</v>
      </c>
      <c r="H39" s="27">
        <v>3</v>
      </c>
      <c r="I39" s="24"/>
      <c r="J39" s="24"/>
      <c r="K39" s="24" t="s">
        <v>19</v>
      </c>
      <c r="L39" s="24"/>
      <c r="XEL39" s="1"/>
      <c r="XEM39" s="1"/>
      <c r="XEN39" s="1"/>
      <c r="XEO39" s="1"/>
      <c r="XEP39" s="1"/>
      <c r="XEQ39" s="1"/>
      <c r="XER39" s="1"/>
      <c r="XES39" s="1"/>
      <c r="XET39" s="1"/>
      <c r="XEU39" s="1"/>
      <c r="XEV39" s="1"/>
      <c r="XEW39" s="1"/>
      <c r="XEX39" s="1"/>
      <c r="XEY39" s="1"/>
      <c r="XEZ39" s="1"/>
      <c r="XFA39" s="1"/>
    </row>
    <row r="40" ht="46" customHeight="1" spans="1:12 16366:16381">
      <c r="A40" s="28" t="s">
        <v>94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30"/>
    </row>
    <row r="41" ht="45" customHeight="1" spans="1:12 16366:16381">
      <c r="A41" s="27">
        <v>34</v>
      </c>
      <c r="B41" s="25" t="s">
        <v>95</v>
      </c>
      <c r="C41" s="25" t="s">
        <v>26</v>
      </c>
      <c r="D41" s="25" t="s">
        <v>26</v>
      </c>
      <c r="E41" s="25">
        <v>29.8</v>
      </c>
      <c r="F41" s="24"/>
      <c r="G41" s="24"/>
      <c r="H41" s="25">
        <v>29.8</v>
      </c>
      <c r="I41" s="24"/>
      <c r="J41" s="27"/>
      <c r="K41" s="24" t="s">
        <v>19</v>
      </c>
      <c r="L41" s="24"/>
    </row>
    <row r="42" ht="45" customHeight="1" spans="1:12 16366:16381">
      <c r="A42" s="27">
        <v>35</v>
      </c>
      <c r="B42" s="25" t="s">
        <v>96</v>
      </c>
      <c r="C42" s="25" t="s">
        <v>33</v>
      </c>
      <c r="D42" s="25" t="s">
        <v>33</v>
      </c>
      <c r="E42" s="25">
        <v>30</v>
      </c>
      <c r="F42" s="27"/>
      <c r="G42" s="24"/>
      <c r="H42" s="25">
        <v>30</v>
      </c>
      <c r="I42" s="24"/>
      <c r="J42" s="27"/>
      <c r="K42" s="24" t="s">
        <v>19</v>
      </c>
      <c r="L42" s="24"/>
    </row>
    <row r="43" ht="45" customHeight="1" spans="1:12 16366:16381">
      <c r="A43" s="27">
        <v>36</v>
      </c>
      <c r="B43" s="31" t="s">
        <v>97</v>
      </c>
      <c r="C43" s="25" t="s">
        <v>33</v>
      </c>
      <c r="D43" s="25" t="s">
        <v>33</v>
      </c>
      <c r="E43" s="25">
        <v>19</v>
      </c>
      <c r="F43" s="27"/>
      <c r="G43" s="24"/>
      <c r="H43" s="25">
        <v>19</v>
      </c>
      <c r="I43" s="24"/>
      <c r="J43" s="27"/>
      <c r="K43" s="24" t="s">
        <v>19</v>
      </c>
      <c r="L43" s="24"/>
    </row>
    <row r="44" ht="45" customHeight="1" spans="1:12 16366:16381">
      <c r="A44" s="27">
        <v>37</v>
      </c>
      <c r="B44" s="25" t="s">
        <v>98</v>
      </c>
      <c r="C44" s="25" t="s">
        <v>33</v>
      </c>
      <c r="D44" s="25" t="s">
        <v>33</v>
      </c>
      <c r="E44" s="25">
        <v>25</v>
      </c>
      <c r="F44" s="27"/>
      <c r="G44" s="24"/>
      <c r="H44" s="25">
        <v>25</v>
      </c>
      <c r="I44" s="24"/>
      <c r="J44" s="27"/>
      <c r="K44" s="24" t="s">
        <v>19</v>
      </c>
      <c r="L44" s="24"/>
    </row>
    <row r="45" ht="45" customHeight="1" spans="1:12 16366:16381">
      <c r="A45" s="27">
        <v>38</v>
      </c>
      <c r="B45" s="25" t="s">
        <v>99</v>
      </c>
      <c r="C45" s="25" t="s">
        <v>33</v>
      </c>
      <c r="D45" s="25" t="s">
        <v>33</v>
      </c>
      <c r="E45" s="25">
        <v>28</v>
      </c>
      <c r="F45" s="27"/>
      <c r="G45" s="24"/>
      <c r="H45" s="25">
        <v>28</v>
      </c>
      <c r="I45" s="24"/>
      <c r="J45" s="27"/>
      <c r="K45" s="24" t="s">
        <v>19</v>
      </c>
      <c r="L45" s="24"/>
    </row>
    <row r="46" ht="45" customHeight="1" spans="1:12 16366:16381">
      <c r="A46" s="27">
        <v>39</v>
      </c>
      <c r="B46" s="25" t="s">
        <v>100</v>
      </c>
      <c r="C46" s="25" t="s">
        <v>33</v>
      </c>
      <c r="D46" s="25" t="s">
        <v>33</v>
      </c>
      <c r="E46" s="25">
        <v>30</v>
      </c>
      <c r="F46" s="27"/>
      <c r="G46" s="24"/>
      <c r="H46" s="25">
        <v>30</v>
      </c>
      <c r="I46" s="24"/>
      <c r="J46" s="27"/>
      <c r="K46" s="24" t="s">
        <v>19</v>
      </c>
      <c r="L46" s="24"/>
    </row>
    <row r="47" ht="45" customHeight="1" spans="1:12 16366:16381">
      <c r="A47" s="27">
        <v>40</v>
      </c>
      <c r="B47" s="25" t="s">
        <v>101</v>
      </c>
      <c r="C47" s="25" t="s">
        <v>42</v>
      </c>
      <c r="D47" s="25" t="s">
        <v>42</v>
      </c>
      <c r="E47" s="25">
        <v>45</v>
      </c>
      <c r="F47" s="27"/>
      <c r="G47" s="24"/>
      <c r="H47" s="25">
        <v>45</v>
      </c>
      <c r="I47" s="24"/>
      <c r="J47" s="27"/>
      <c r="K47" s="24" t="s">
        <v>19</v>
      </c>
      <c r="L47" s="24"/>
    </row>
    <row r="48" ht="45" customHeight="1" spans="1:12 16366:16381">
      <c r="A48" s="27">
        <v>41</v>
      </c>
      <c r="B48" s="25" t="s">
        <v>102</v>
      </c>
      <c r="C48" s="25" t="s">
        <v>42</v>
      </c>
      <c r="D48" s="25" t="s">
        <v>42</v>
      </c>
      <c r="E48" s="25">
        <v>30</v>
      </c>
      <c r="F48" s="27"/>
      <c r="G48" s="24"/>
      <c r="H48" s="25">
        <v>30</v>
      </c>
      <c r="I48" s="24"/>
      <c r="J48" s="27"/>
      <c r="K48" s="24" t="s">
        <v>19</v>
      </c>
      <c r="L48" s="24"/>
    </row>
    <row r="49" ht="45" customHeight="1" spans="1:12">
      <c r="A49" s="27">
        <v>42</v>
      </c>
      <c r="B49" s="25" t="s">
        <v>103</v>
      </c>
      <c r="C49" s="25" t="s">
        <v>42</v>
      </c>
      <c r="D49" s="25" t="s">
        <v>42</v>
      </c>
      <c r="E49" s="25">
        <v>46.08</v>
      </c>
      <c r="F49" s="27"/>
      <c r="G49" s="24"/>
      <c r="H49" s="25">
        <v>46.08</v>
      </c>
      <c r="I49" s="24"/>
      <c r="J49" s="27"/>
      <c r="K49" s="24" t="s">
        <v>19</v>
      </c>
      <c r="L49" s="24"/>
    </row>
    <row r="50" ht="45" customHeight="1" spans="1:12">
      <c r="A50" s="27">
        <v>43</v>
      </c>
      <c r="B50" s="25" t="s">
        <v>104</v>
      </c>
      <c r="C50" s="25" t="s">
        <v>49</v>
      </c>
      <c r="D50" s="25" t="s">
        <v>49</v>
      </c>
      <c r="E50" s="25">
        <v>28.304</v>
      </c>
      <c r="F50" s="27"/>
      <c r="G50" s="24"/>
      <c r="H50" s="25">
        <v>28.304</v>
      </c>
      <c r="I50" s="24"/>
      <c r="J50" s="27"/>
      <c r="K50" s="24" t="s">
        <v>19</v>
      </c>
      <c r="L50" s="24"/>
    </row>
    <row r="51" ht="45" customHeight="1" spans="1:12">
      <c r="A51" s="27">
        <v>44</v>
      </c>
      <c r="B51" s="25" t="s">
        <v>105</v>
      </c>
      <c r="C51" s="25" t="s">
        <v>49</v>
      </c>
      <c r="D51" s="25" t="s">
        <v>49</v>
      </c>
      <c r="E51" s="25">
        <v>29.4971</v>
      </c>
      <c r="F51" s="27"/>
      <c r="G51" s="24"/>
      <c r="H51" s="25">
        <v>29.4971</v>
      </c>
      <c r="I51" s="24"/>
      <c r="J51" s="27"/>
      <c r="K51" s="24" t="s">
        <v>19</v>
      </c>
      <c r="L51" s="24"/>
    </row>
    <row r="52" ht="45" customHeight="1" spans="1:12">
      <c r="A52" s="27">
        <v>45</v>
      </c>
      <c r="B52" s="25" t="s">
        <v>106</v>
      </c>
      <c r="C52" s="25" t="s">
        <v>49</v>
      </c>
      <c r="D52" s="25" t="s">
        <v>49</v>
      </c>
      <c r="E52" s="25">
        <v>28</v>
      </c>
      <c r="F52" s="27"/>
      <c r="G52" s="24"/>
      <c r="H52" s="25">
        <v>28</v>
      </c>
      <c r="I52" s="24"/>
      <c r="J52" s="27"/>
      <c r="K52" s="24" t="s">
        <v>19</v>
      </c>
      <c r="L52" s="24"/>
    </row>
    <row r="53" ht="45" customHeight="1" spans="1:12">
      <c r="A53" s="27">
        <v>46</v>
      </c>
      <c r="B53" s="25" t="s">
        <v>107</v>
      </c>
      <c r="C53" s="25" t="s">
        <v>49</v>
      </c>
      <c r="D53" s="25" t="s">
        <v>49</v>
      </c>
      <c r="E53" s="25">
        <v>29.5006</v>
      </c>
      <c r="F53" s="27"/>
      <c r="G53" s="24"/>
      <c r="H53" s="25">
        <v>29.5006</v>
      </c>
      <c r="I53" s="24"/>
      <c r="J53" s="27"/>
      <c r="K53" s="24" t="s">
        <v>19</v>
      </c>
      <c r="L53" s="24"/>
    </row>
    <row r="54" ht="45" customHeight="1" spans="1:12">
      <c r="A54" s="27">
        <v>47</v>
      </c>
      <c r="B54" s="25" t="s">
        <v>108</v>
      </c>
      <c r="C54" s="25" t="s">
        <v>49</v>
      </c>
      <c r="D54" s="25" t="s">
        <v>49</v>
      </c>
      <c r="E54" s="25">
        <v>30</v>
      </c>
      <c r="F54" s="27"/>
      <c r="G54" s="24"/>
      <c r="H54" s="25">
        <v>30</v>
      </c>
      <c r="I54" s="24"/>
      <c r="J54" s="27"/>
      <c r="K54" s="24" t="s">
        <v>19</v>
      </c>
      <c r="L54" s="24"/>
    </row>
    <row r="55" ht="45" customHeight="1" spans="1:12">
      <c r="A55" s="27">
        <v>48</v>
      </c>
      <c r="B55" s="25" t="s">
        <v>109</v>
      </c>
      <c r="C55" s="25" t="s">
        <v>64</v>
      </c>
      <c r="D55" s="25" t="s">
        <v>64</v>
      </c>
      <c r="E55" s="25">
        <v>30</v>
      </c>
      <c r="F55" s="27"/>
      <c r="G55" s="24"/>
      <c r="H55" s="25">
        <v>30</v>
      </c>
      <c r="I55" s="24"/>
      <c r="J55" s="27"/>
      <c r="K55" s="24" t="s">
        <v>19</v>
      </c>
      <c r="L55" s="24"/>
    </row>
    <row r="56" ht="45" customHeight="1" spans="1:12">
      <c r="A56" s="27">
        <v>49</v>
      </c>
      <c r="B56" s="25" t="s">
        <v>110</v>
      </c>
      <c r="C56" s="25" t="s">
        <v>64</v>
      </c>
      <c r="D56" s="25" t="s">
        <v>64</v>
      </c>
      <c r="E56" s="25">
        <v>29.5</v>
      </c>
      <c r="F56" s="27"/>
      <c r="G56" s="24"/>
      <c r="H56" s="25">
        <v>29.5</v>
      </c>
      <c r="I56" s="24"/>
      <c r="J56" s="27"/>
      <c r="K56" s="24" t="s">
        <v>19</v>
      </c>
      <c r="L56" s="24"/>
    </row>
    <row r="57" ht="45" customHeight="1" spans="1:12">
      <c r="A57" s="27">
        <v>50</v>
      </c>
      <c r="B57" s="25" t="s">
        <v>111</v>
      </c>
      <c r="C57" s="25" t="s">
        <v>67</v>
      </c>
      <c r="D57" s="25" t="s">
        <v>67</v>
      </c>
      <c r="E57" s="25">
        <v>28</v>
      </c>
      <c r="F57" s="27"/>
      <c r="G57" s="24"/>
      <c r="H57" s="25">
        <v>28</v>
      </c>
      <c r="I57" s="24"/>
      <c r="J57" s="27"/>
      <c r="K57" s="24" t="s">
        <v>19</v>
      </c>
      <c r="L57" s="24"/>
    </row>
    <row r="58" ht="45" customHeight="1" spans="1:12">
      <c r="A58" s="27">
        <v>51</v>
      </c>
      <c r="B58" s="25" t="s">
        <v>112</v>
      </c>
      <c r="C58" s="25" t="s">
        <v>67</v>
      </c>
      <c r="D58" s="25" t="s">
        <v>67</v>
      </c>
      <c r="E58" s="25">
        <v>29.5</v>
      </c>
      <c r="F58" s="27"/>
      <c r="G58" s="24"/>
      <c r="H58" s="25">
        <v>29.5</v>
      </c>
      <c r="I58" s="24"/>
      <c r="J58" s="27"/>
      <c r="K58" s="24" t="s">
        <v>19</v>
      </c>
      <c r="L58" s="24"/>
    </row>
    <row r="59" ht="45" customHeight="1" spans="1:12">
      <c r="A59" s="27">
        <v>52</v>
      </c>
      <c r="B59" s="25" t="s">
        <v>113</v>
      </c>
      <c r="C59" s="25" t="s">
        <v>67</v>
      </c>
      <c r="D59" s="25" t="s">
        <v>67</v>
      </c>
      <c r="E59" s="25">
        <v>29.8</v>
      </c>
      <c r="F59" s="27"/>
      <c r="G59" s="24"/>
      <c r="H59" s="25">
        <v>29.8</v>
      </c>
      <c r="I59" s="24"/>
      <c r="J59" s="27"/>
      <c r="K59" s="24" t="s">
        <v>19</v>
      </c>
      <c r="L59" s="24"/>
    </row>
    <row r="60" ht="45" customHeight="1" spans="1:12">
      <c r="A60" s="27">
        <v>53</v>
      </c>
      <c r="B60" s="25" t="s">
        <v>114</v>
      </c>
      <c r="C60" s="25" t="s">
        <v>67</v>
      </c>
      <c r="D60" s="25" t="s">
        <v>67</v>
      </c>
      <c r="E60" s="25">
        <v>28</v>
      </c>
      <c r="F60" s="27"/>
      <c r="G60" s="24"/>
      <c r="H60" s="25">
        <v>28</v>
      </c>
      <c r="I60" s="24"/>
      <c r="J60" s="27"/>
      <c r="K60" s="24" t="s">
        <v>19</v>
      </c>
      <c r="L60" s="24"/>
    </row>
    <row r="61" ht="45" customHeight="1" spans="1:12">
      <c r="A61" s="27">
        <v>54</v>
      </c>
      <c r="B61" s="25" t="s">
        <v>115</v>
      </c>
      <c r="C61" s="25" t="s">
        <v>116</v>
      </c>
      <c r="D61" s="25" t="s">
        <v>116</v>
      </c>
      <c r="E61" s="25">
        <v>30</v>
      </c>
      <c r="F61" s="27"/>
      <c r="G61" s="24"/>
      <c r="H61" s="25">
        <v>30</v>
      </c>
      <c r="I61" s="24"/>
      <c r="J61" s="27"/>
      <c r="K61" s="24" t="s">
        <v>19</v>
      </c>
      <c r="L61" s="24"/>
    </row>
    <row r="62" ht="45" customHeight="1" spans="1:12">
      <c r="A62" s="27">
        <v>55</v>
      </c>
      <c r="B62" s="25" t="s">
        <v>117</v>
      </c>
      <c r="C62" s="25" t="s">
        <v>82</v>
      </c>
      <c r="D62" s="25" t="s">
        <v>82</v>
      </c>
      <c r="E62" s="25">
        <v>30</v>
      </c>
      <c r="F62" s="27"/>
      <c r="G62" s="24"/>
      <c r="H62" s="25">
        <v>30</v>
      </c>
      <c r="I62" s="24"/>
      <c r="J62" s="27"/>
      <c r="K62" s="24" t="s">
        <v>19</v>
      </c>
      <c r="L62" s="24"/>
    </row>
    <row r="63" ht="45" customHeight="1" spans="1:12">
      <c r="A63" s="27">
        <v>56</v>
      </c>
      <c r="B63" s="25" t="s">
        <v>118</v>
      </c>
      <c r="C63" s="25" t="s">
        <v>82</v>
      </c>
      <c r="D63" s="25" t="s">
        <v>82</v>
      </c>
      <c r="E63" s="25">
        <v>30</v>
      </c>
      <c r="F63" s="27"/>
      <c r="G63" s="24"/>
      <c r="H63" s="25">
        <v>30</v>
      </c>
      <c r="I63" s="24"/>
      <c r="J63" s="27"/>
      <c r="K63" s="24" t="s">
        <v>19</v>
      </c>
      <c r="L63" s="24"/>
    </row>
    <row r="64" ht="45" customHeight="1" spans="1:12">
      <c r="A64" s="27">
        <v>57</v>
      </c>
      <c r="B64" s="25" t="s">
        <v>119</v>
      </c>
      <c r="C64" s="25" t="s">
        <v>120</v>
      </c>
      <c r="D64" s="25" t="s">
        <v>120</v>
      </c>
      <c r="E64" s="25">
        <v>29.2377</v>
      </c>
      <c r="F64" s="32"/>
      <c r="G64" s="27"/>
      <c r="H64" s="25">
        <v>29.2377</v>
      </c>
      <c r="I64" s="24"/>
      <c r="J64" s="27"/>
      <c r="K64" s="24" t="s">
        <v>19</v>
      </c>
      <c r="L64" s="24"/>
    </row>
    <row r="65" customHeight="1" spans="1:12">
      <c r="A65" s="27">
        <v>58</v>
      </c>
      <c r="B65" s="25" t="s">
        <v>121</v>
      </c>
      <c r="C65" s="25" t="s">
        <v>33</v>
      </c>
      <c r="D65" s="25" t="s">
        <v>122</v>
      </c>
      <c r="E65" s="33"/>
      <c r="F65" s="33"/>
      <c r="G65" s="33"/>
      <c r="H65" s="33"/>
      <c r="I65" s="34">
        <v>60</v>
      </c>
      <c r="J65" s="33"/>
      <c r="K65" s="24" t="s">
        <v>19</v>
      </c>
      <c r="L65" s="33"/>
    </row>
    <row r="66" customHeight="1" spans="1:12">
      <c r="A66" s="27">
        <v>59</v>
      </c>
      <c r="B66" s="25" t="s">
        <v>123</v>
      </c>
      <c r="C66" s="25" t="s">
        <v>49</v>
      </c>
      <c r="D66" s="25" t="s">
        <v>122</v>
      </c>
      <c r="E66" s="33"/>
      <c r="F66" s="33"/>
      <c r="G66" s="33"/>
      <c r="H66" s="33"/>
      <c r="I66" s="34">
        <v>60</v>
      </c>
      <c r="J66" s="33"/>
      <c r="K66" s="24" t="s">
        <v>19</v>
      </c>
      <c r="L66" s="33"/>
    </row>
    <row r="67" customHeight="1" spans="1:12">
      <c r="A67" s="27">
        <v>60</v>
      </c>
      <c r="B67" s="25" t="s">
        <v>124</v>
      </c>
      <c r="C67" s="25" t="s">
        <v>82</v>
      </c>
      <c r="D67" s="25" t="s">
        <v>122</v>
      </c>
      <c r="E67" s="33"/>
      <c r="F67" s="33"/>
      <c r="G67" s="33"/>
      <c r="H67" s="33"/>
      <c r="I67" s="34">
        <v>50</v>
      </c>
      <c r="J67" s="33"/>
      <c r="K67" s="24" t="s">
        <v>19</v>
      </c>
      <c r="L67" s="33"/>
    </row>
    <row r="68" customHeight="1" spans="1:12">
      <c r="A68" s="27">
        <v>61</v>
      </c>
      <c r="B68" s="25" t="s">
        <v>125</v>
      </c>
      <c r="C68" s="25" t="s">
        <v>82</v>
      </c>
      <c r="D68" s="25" t="s">
        <v>122</v>
      </c>
      <c r="E68" s="33"/>
      <c r="F68" s="33"/>
      <c r="G68" s="33"/>
      <c r="H68" s="33"/>
      <c r="I68" s="34">
        <v>50</v>
      </c>
      <c r="J68" s="33"/>
      <c r="K68" s="24" t="s">
        <v>19</v>
      </c>
      <c r="L68" s="33"/>
    </row>
  </sheetData>
  <mergeCells count="13">
    <mergeCell ref="A1:L1"/>
    <mergeCell ref="G2:L2"/>
    <mergeCell ref="F3:J3"/>
    <mergeCell ref="A5:B5"/>
    <mergeCell ref="A6:L6"/>
    <mergeCell ref="A40:L40"/>
    <mergeCell ref="A3:A4"/>
    <mergeCell ref="B3:B4"/>
    <mergeCell ref="C3:C4"/>
    <mergeCell ref="D3:D4"/>
    <mergeCell ref="E3:E4"/>
    <mergeCell ref="K3:K4"/>
    <mergeCell ref="L3:L4"/>
  </mergeCells>
  <pageMargins left="0.629166666666667" right="0.55" top="0.511805555555556" bottom="0.471527777777778" header="0.5" footer="0.5"/>
  <pageSetup paperSize="9" fitToHeight="0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.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陌路</cp:lastModifiedBy>
  <dcterms:created xsi:type="dcterms:W3CDTF">2019-01-11T01:08:00Z</dcterms:created>
  <dcterms:modified xsi:type="dcterms:W3CDTF">2026-08-24T03:02:04Z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50EE93C540BD4FB1B2549395AE3F4F6D_13</vt:lpwstr>
  </property>
  <property fmtid="{D5CDD505-2E9C-101B-9397-08002B2CF9AE}" pid="4" name="CalculationRule">
    <vt:i4>0</vt:i4>
  </property>
</Properties>
</file>